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95" yWindow="65311" windowWidth="22950" windowHeight="13605" firstSheet="1" activeTab="1"/>
  </bookViews>
  <sheets>
    <sheet name="XDO_METADATA" sheetId="1" state="hidden" r:id="rId1"/>
    <sheet name="Раздел 1 - 3" sheetId="2" r:id="rId2"/>
    <sheet name="раздел 4" sheetId="3" r:id="rId3"/>
  </sheets>
  <definedNames>
    <definedName name="XDO_?BUDGET_NAME_S1?">'Раздел 1 - 3'!$B$9</definedName>
    <definedName name="XDO_?DATA004_S1_010?">'Раздел 1 - 3'!$D$16</definedName>
    <definedName name="XDO_?DATA004_S1_020?">'Раздел 1 - 3'!$D$17:$D$18</definedName>
    <definedName name="XDO_?DATA004_S1_030?">'Раздел 1 - 3'!$D$19:$D$24</definedName>
    <definedName name="XDO_?DATA004_S1_040?">'Раздел 1 - 3'!$D$20:$D$28</definedName>
    <definedName name="XDO_?DATA004_S1_050?">'Раздел 1 - 3'!$D$24:$D$30</definedName>
    <definedName name="XDO_?DATA004_S1_060?">'Раздел 1 - 3'!$D$27:$D$32</definedName>
    <definedName name="XDO_?DATA004_S1_070?">'Раздел 1 - 3'!$D$28:$D$33</definedName>
    <definedName name="XDO_?DATA004_S1_071?">'Раздел 1 - 3'!$D$30:$D$33</definedName>
    <definedName name="XDO_?DATA004_S1_072?">'Раздел 1 - 3'!$D$31:$D$34</definedName>
    <definedName name="XDO_?DATA004_S1_073?">'Раздел 1 - 3'!$D$32:$D$35</definedName>
    <definedName name="XDO_?DATA004_S1_080?">'Раздел 1 - 3'!$D$33:$D$41</definedName>
    <definedName name="XDO_?DATA004_S1_110?">'Раздел 1 - 3'!$D$35:$D$43</definedName>
    <definedName name="XDO_?DATA004_S1_111?">'Раздел 1 - 3'!$D$35:$D$46</definedName>
    <definedName name="XDO_?DATA004_S1_112?">'Раздел 1 - 3'!$D$35:$D$48</definedName>
    <definedName name="XDO_?DATA004_S1_120?">'Раздел 1 - 3'!$D$35:$D$50</definedName>
    <definedName name="XDO_?DATA004_S1_130?">'Раздел 1 - 3'!$D$41:$D$56</definedName>
    <definedName name="XDO_?DATA004_S1_140?">'Раздел 1 - 3'!$D$43:$D$60</definedName>
    <definedName name="XDO_?DATA004_S1_141?">'Раздел 1 - 3'!$D$45:$D$145</definedName>
    <definedName name="XDO_?DATA004_S1_142?">'Раздел 1 - 3'!$D$46:$D$174</definedName>
    <definedName name="XDO_?DATA004_S1_143?">'Раздел 1 - 3'!$D$47:$D$174</definedName>
    <definedName name="XDO_?DATA004_S1_144?">'Раздел 1 - 3'!$D$48:$D$174</definedName>
    <definedName name="XDO_?DATA004_S1_150?">'Раздел 1 - 3'!$D$49:$D$174</definedName>
    <definedName name="XDO_?DATA004_S1_160?">'Раздел 1 - 3'!$D$51:$D$174</definedName>
    <definedName name="XDO_?DATA004_S1_161?">'Раздел 1 - 3'!$D$53:$D$174</definedName>
    <definedName name="XDO_?DATA004_S1_162?">'Раздел 1 - 3'!$D$54:$D$174</definedName>
    <definedName name="XDO_?DATA004_S1_163?">'Раздел 1 - 3'!$D$55:$D$174</definedName>
    <definedName name="XDO_?DATA004_S1_164?">'Раздел 1 - 3'!$D$56:$D$174</definedName>
    <definedName name="XDO_?DATA004_S1_180?">'Раздел 1 - 3'!$D$58:$D$174</definedName>
    <definedName name="XDO_?DATA004_S1_181?">'Раздел 1 - 3'!$D$60:$D$174</definedName>
    <definedName name="XDO_?DATA004_S1_182?">'Раздел 1 - 3'!$D$61:$D$174</definedName>
    <definedName name="XDO_?DATA004_S2_210?">'Раздел 1 - 3'!$D$65</definedName>
    <definedName name="XDO_?DATA004_S2_220?">'Раздел 1 - 3'!$D$66:$D$67</definedName>
    <definedName name="XDO_?DATA004_S2_230?">'Раздел 1 - 3'!$D$68:$D$70</definedName>
    <definedName name="XDO_?DATA004_S2_231?">'Раздел 1 - 3'!$D$70:$D$73</definedName>
    <definedName name="XDO_?DATA004_S2_232?">'Раздел 1 - 3'!$D$71:$D$75</definedName>
    <definedName name="XDO_?DATA004_S2_233?">'Раздел 1 - 3'!$D$72:$D$77</definedName>
    <definedName name="XDO_?DATA004_S2_240?">'Раздел 1 - 3'!$D$73:$D$79</definedName>
    <definedName name="XDO_?DATA004_S2_241?">'Раздел 1 - 3'!$D$75:$D$83</definedName>
    <definedName name="XDO_?DATA004_S2_242?">'Раздел 1 - 3'!$D$76:$D$85</definedName>
    <definedName name="XDO_?DATA004_S2_243?">'Раздел 1 - 3'!$D$77:$D$89</definedName>
    <definedName name="XDO_?DATA004_S2_244?">'Раздел 1 - 3'!$D$78:$D$93</definedName>
    <definedName name="XDO_?DATA004_S2_245?">'Раздел 1 - 3'!$D$79:$D$94</definedName>
    <definedName name="XDO_?DATA004_S2_246?">'Раздел 1 - 3'!$D$80:$D$96</definedName>
    <definedName name="XDO_?DATA004_S2_250?">'Раздел 1 - 3'!$D$82:$D$98</definedName>
    <definedName name="XDO_?DATA004_S2_251?">'Раздел 1 - 3'!$D$84:$D$101</definedName>
    <definedName name="XDO_?DATA004_S2_252?">'Раздел 1 - 3'!$D$85:$D$103</definedName>
    <definedName name="XDO_?DATA004_S2_260?">'Раздел 1 - 3'!$D$88:$D$105</definedName>
    <definedName name="XDO_?DATA004_S2_261?">'Раздел 1 - 3'!$D$90:$D$108</definedName>
    <definedName name="XDO_?DATA004_S2_262?">'Раздел 1 - 3'!$D$93:$D$110</definedName>
    <definedName name="XDO_?DATA004_S2_270?">'Раздел 1 - 3'!$D$97:$D$120</definedName>
    <definedName name="XDO_?DATA004_S2_271?">'Раздел 1 - 3'!$D$99:$D$124</definedName>
    <definedName name="XDO_?DATA004_S2_272?">'Раздел 1 - 3'!$D$100:$D$125</definedName>
    <definedName name="XDO_?DATA004_S2_273?">'Раздел 1 - 3'!$D$101:$D$127</definedName>
    <definedName name="XDO_?DATA004_S2_280?">'Раздел 1 - 3'!$D$102:$D$129</definedName>
    <definedName name="XDO_?DATA004_S2_281?">'Раздел 1 - 3'!$D$104:$D$132</definedName>
    <definedName name="XDO_?DATA004_S2_282?">'Раздел 1 - 3'!$D$105:$D$134</definedName>
    <definedName name="XDO_?DATA004_S2_283?">'Раздел 1 - 3'!$D$106:$D$137</definedName>
    <definedName name="XDO_?DATA004_S2_290?">'Раздел 1 - 3'!$D$107:$D$144</definedName>
    <definedName name="XDO_?DATA004_S2_291?">'раздел 4'!$D$82:$D$84</definedName>
    <definedName name="XDO_?DATA004_S2_300?">'раздел 4'!$D$82:$D$86</definedName>
    <definedName name="XDO_?DATA004_S2_310?">'раздел 4'!$D$82:$D$88</definedName>
    <definedName name="XDO_?DATA004_S2_320?">'раздел 4'!$D$82:$D$91</definedName>
    <definedName name="XDO_?DATA004_S2_321?">'раздел 4'!$D$82:$D$94</definedName>
    <definedName name="XDO_?DATA004_S2_322?">'раздел 4'!$D$82:$D$96</definedName>
    <definedName name="XDO_?DATA004_S2_323?">'раздел 4'!$D$82:$D$98</definedName>
    <definedName name="XDO_?DATA004_S2_324?">'раздел 4'!$D$82:$D$100</definedName>
    <definedName name="XDO_?DATA004_S2_330?">'раздел 4'!$D$82:$D$106</definedName>
    <definedName name="XDO_?DATA004_S2_340?">'раздел 4'!$D$82:$D$109</definedName>
    <definedName name="XDO_?DATA004_S2_341?">'раздел 4'!$D$82:$D$112</definedName>
    <definedName name="XDO_?DATA004_S2_342?">'раздел 4'!$D$82:$D$114</definedName>
    <definedName name="XDO_?DATA004_S2_343?">'раздел 4'!$D$82:$D$116</definedName>
    <definedName name="XDO_?DATA004_S2_344?">'раздел 4'!$D$82:$D$118</definedName>
    <definedName name="XDO_?DATA004_S2_350?">'раздел 4'!$D$82:$D$120</definedName>
    <definedName name="XDO_?DATA004_S2_351?">'раздел 4'!$D$82:$D$123</definedName>
    <definedName name="XDO_?DATA004_S2_352?">'раздел 4'!$D$82:$D$125</definedName>
    <definedName name="XDO_?DATA004_S3_380?">'Раздел 1 - 3'!#REF!</definedName>
    <definedName name="XDO_?DATA004_S3_381?">'Раздел 1 - 3'!#REF!</definedName>
    <definedName name="XDO_?DATA004_S3_382?">'раздел 4'!$D$1:$D$24</definedName>
    <definedName name="XDO_?OKATO_S1?">'Раздел 1 - 3'!$F$9</definedName>
    <definedName name="XDO_?OKPO_S1?">'Раздел 1 - 3'!$F$7</definedName>
    <definedName name="XDO_?PPP_CODE_NAME_S1?">'Раздел 1 - 3'!$B$8</definedName>
    <definedName name="XDO_?PPP_CODE_S1?">'Раздел 1 - 3'!$F$8</definedName>
    <definedName name="XDO_?REPORT_DATE_S1?">'Раздел 1 - 3'!$D$5:$D$16</definedName>
    <definedName name="XDO_?REPORT_DATE_TEXT_S1?">'Раздел 1 - 3'!$A$5:$A$16</definedName>
    <definedName name="XDO_?SIGNATURE_ATTRIBUTE2_S3?">'Раздел 1 - 3'!$C$65:$C$70</definedName>
    <definedName name="XDO_?SIGNATURE_ATTRIBUTE4_S3?">'раздел 4'!$A$29</definedName>
    <definedName name="XDO_?SIGNATURE_ATTRIBUTE6_S3?">'раздел 4'!$C$27</definedName>
    <definedName name="XDO_GROUP_?LINE_S1_010?">'Раздел 1 - 3'!$A$16:$D$16</definedName>
    <definedName name="XDO_GROUP_?LINE_S1_010_B?">'Раздел 1 - 3'!#REF!</definedName>
    <definedName name="XDO_GROUP_?LINE_S1_020?">'Раздел 1 - 3'!$A$17:$D$17</definedName>
    <definedName name="XDO_GROUP_?LINE_S1_020_B?">'Раздел 1 - 3'!#REF!</definedName>
    <definedName name="XDO_GROUP_?LINE_S1_030?">'Раздел 1 - 3'!$A$19:$D$19</definedName>
    <definedName name="XDO_GROUP_?LINE_S1_030_B?">'Раздел 1 - 3'!#REF!</definedName>
    <definedName name="XDO_GROUP_?LINE_S1_040?">'Раздел 1 - 3'!$A$20:$D$20</definedName>
    <definedName name="XDO_GROUP_?LINE_S1_040_B?">'Раздел 1 - 3'!#REF!</definedName>
    <definedName name="XDO_GROUP_?LINE_S1_050?">'Раздел 1 - 3'!$A$24:$D$24</definedName>
    <definedName name="XDO_GROUP_?LINE_S1_050_B?">'Раздел 1 - 3'!#REF!</definedName>
    <definedName name="XDO_GROUP_?LINE_S1_060?">'Раздел 1 - 3'!$A$27:$D$27</definedName>
    <definedName name="XDO_GROUP_?LINE_S1_060_B?">'Раздел 1 - 3'!#REF!</definedName>
    <definedName name="XDO_GROUP_?LINE_S1_070?">'Раздел 1 - 3'!$A$28:$D$28</definedName>
    <definedName name="XDO_GROUP_?LINE_S1_070_B?">'Раздел 1 - 3'!#REF!</definedName>
    <definedName name="XDO_GROUP_?LINE_S1_071?">'Раздел 1 - 3'!$A$30:$D$30</definedName>
    <definedName name="XDO_GROUP_?LINE_S1_071_B?">'Раздел 1 - 3'!#REF!</definedName>
    <definedName name="XDO_GROUP_?LINE_S1_072?">'Раздел 1 - 3'!$A$31:$D$31</definedName>
    <definedName name="XDO_GROUP_?LINE_S1_072_B?">'Раздел 1 - 3'!#REF!</definedName>
    <definedName name="XDO_GROUP_?LINE_S1_073?">'Раздел 1 - 3'!$A$32:$D$32</definedName>
    <definedName name="XDO_GROUP_?LINE_S1_073_B?">'Раздел 1 - 3'!#REF!</definedName>
    <definedName name="XDO_GROUP_?LINE_S1_080?">'Раздел 1 - 3'!$A$33:$D$33</definedName>
    <definedName name="XDO_GROUP_?LINE_S1_080_B?">'Раздел 1 - 3'!#REF!</definedName>
    <definedName name="XDO_GROUP_?LINE_S1_110?">'Раздел 1 - 3'!#REF!</definedName>
    <definedName name="XDO_GROUP_?LINE_S1_110_B?">'Раздел 1 - 3'!#REF!</definedName>
    <definedName name="XDO_GROUP_?LINE_S1_111?">'Раздел 1 - 3'!#REF!</definedName>
    <definedName name="XDO_GROUP_?LINE_S1_111_B?">'Раздел 1 - 3'!#REF!</definedName>
    <definedName name="XDO_GROUP_?LINE_S1_112?">'Раздел 1 - 3'!#REF!</definedName>
    <definedName name="XDO_GROUP_?LINE_S1_112_B?">'Раздел 1 - 3'!#REF!</definedName>
    <definedName name="XDO_GROUP_?LINE_S1_120?">'Раздел 1 - 3'!#REF!</definedName>
    <definedName name="XDO_GROUP_?LINE_S1_120_B?">'Раздел 1 - 3'!#REF!</definedName>
    <definedName name="XDO_GROUP_?LINE_S1_130?">'Раздел 1 - 3'!$A$41:$D$41</definedName>
    <definedName name="XDO_GROUP_?LINE_S1_130_B?">'Раздел 1 - 3'!#REF!</definedName>
    <definedName name="XDO_GROUP_?LINE_S1_140?">'Раздел 1 - 3'!$A$43:$D$43</definedName>
    <definedName name="XDO_GROUP_?LINE_S1_140_B?">'Раздел 1 - 3'!#REF!</definedName>
    <definedName name="XDO_GROUP_?LINE_S1_141?">'Раздел 1 - 3'!$A$45:$D$45</definedName>
    <definedName name="XDO_GROUP_?LINE_S1_141_B?">'Раздел 1 - 3'!#REF!</definedName>
    <definedName name="XDO_GROUP_?LINE_S1_142?">'Раздел 1 - 3'!$A$46:$D$46</definedName>
    <definedName name="XDO_GROUP_?LINE_S1_142_B?">'Раздел 1 - 3'!#REF!</definedName>
    <definedName name="XDO_GROUP_?LINE_S1_143?">'Раздел 1 - 3'!$A$47:$D$47</definedName>
    <definedName name="XDO_GROUP_?LINE_S1_143_B?">'Раздел 1 - 3'!#REF!</definedName>
    <definedName name="XDO_GROUP_?LINE_S1_144?">'Раздел 1 - 3'!$A$48:$D$48</definedName>
    <definedName name="XDO_GROUP_?LINE_S1_144_B?">'Раздел 1 - 3'!#REF!</definedName>
    <definedName name="XDO_GROUP_?LINE_S1_150?">'Раздел 1 - 3'!$A$49:$D$49</definedName>
    <definedName name="XDO_GROUP_?LINE_S1_150_B?">'Раздел 1 - 3'!#REF!</definedName>
    <definedName name="XDO_GROUP_?LINE_S1_160?">'Раздел 1 - 3'!$A$51:$D$51</definedName>
    <definedName name="XDO_GROUP_?LINE_S1_160_B?">'Раздел 1 - 3'!#REF!</definedName>
    <definedName name="XDO_GROUP_?LINE_S1_161?">'Раздел 1 - 3'!$A$53:$D$53</definedName>
    <definedName name="XDO_GROUP_?LINE_S1_161_B?">'Раздел 1 - 3'!#REF!</definedName>
    <definedName name="XDO_GROUP_?LINE_S1_162?">'Раздел 1 - 3'!$A$54:$D$54</definedName>
    <definedName name="XDO_GROUP_?LINE_S1_162_B?">'Раздел 1 - 3'!#REF!</definedName>
    <definedName name="XDO_GROUP_?LINE_S1_163?">'Раздел 1 - 3'!$A$55:$D$55</definedName>
    <definedName name="XDO_GROUP_?LINE_S1_163_B?">'Раздел 1 - 3'!#REF!</definedName>
    <definedName name="XDO_GROUP_?LINE_S1_164?">'Раздел 1 - 3'!$A$56:$D$56</definedName>
    <definedName name="XDO_GROUP_?LINE_S1_164_B?">'Раздел 1 - 3'!#REF!</definedName>
    <definedName name="XDO_GROUP_?LINE_S1_180?">'Раздел 1 - 3'!$A$58:$D$58</definedName>
    <definedName name="XDO_GROUP_?LINE_S1_180_B?">'Раздел 1 - 3'!#REF!</definedName>
    <definedName name="XDO_GROUP_?LINE_S1_181?">'Раздел 1 - 3'!$A$60:$D$60</definedName>
    <definedName name="XDO_GROUP_?LINE_S1_181_B?">'Раздел 1 - 3'!#REF!</definedName>
    <definedName name="XDO_GROUP_?LINE_S1_182?">'Раздел 1 - 3'!$A$61:$D$61</definedName>
    <definedName name="XDO_GROUP_?LINE_S1_182_B?">'Раздел 1 - 3'!#REF!</definedName>
    <definedName name="XDO_GROUP_?LINE_S2_210?">'Раздел 1 - 3'!$A$65:$D$65</definedName>
    <definedName name="XDO_GROUP_?LINE_S2_210_B?">'раздел 4'!#REF!</definedName>
    <definedName name="XDO_GROUP_?LINE_S2_220?">'Раздел 1 - 3'!$A$66:$D$66</definedName>
    <definedName name="XDO_GROUP_?LINE_S2_220_B?">'раздел 4'!#REF!</definedName>
    <definedName name="XDO_GROUP_?LINE_S2_230?">'Раздел 1 - 3'!$A$68:$D$68</definedName>
    <definedName name="XDO_GROUP_?LINE_S2_230_B?">'раздел 4'!#REF!</definedName>
    <definedName name="XDO_GROUP_?LINE_S2_231?">'Раздел 1 - 3'!$A$70:$D$70</definedName>
    <definedName name="XDO_GROUP_?LINE_S2_231_B?">'раздел 4'!#REF!</definedName>
    <definedName name="XDO_GROUP_?LINE_S2_232?">'Раздел 1 - 3'!$A$71:$D$71</definedName>
    <definedName name="XDO_GROUP_?LINE_S2_232_B?">'раздел 4'!#REF!</definedName>
    <definedName name="XDO_GROUP_?LINE_S2_233?">'Раздел 1 - 3'!$A$72:$D$72</definedName>
    <definedName name="XDO_GROUP_?LINE_S2_233_B?">'раздел 4'!#REF!</definedName>
    <definedName name="XDO_GROUP_?LINE_S2_240?">'Раздел 1 - 3'!$A$73:$D$73</definedName>
    <definedName name="XDO_GROUP_?LINE_S2_240_B?">'раздел 4'!#REF!</definedName>
    <definedName name="XDO_GROUP_?LINE_S2_241?">'Раздел 1 - 3'!$A$75:$D$75</definedName>
    <definedName name="XDO_GROUP_?LINE_S2_241_B?">'раздел 4'!#REF!</definedName>
    <definedName name="XDO_GROUP_?LINE_S2_242?">'Раздел 1 - 3'!$A$76:$D$76</definedName>
    <definedName name="XDO_GROUP_?LINE_S2_242_B?">'раздел 4'!#REF!</definedName>
    <definedName name="XDO_GROUP_?LINE_S2_243?">'Раздел 1 - 3'!$A$77:$D$77</definedName>
    <definedName name="XDO_GROUP_?LINE_S2_243_B?">'раздел 4'!#REF!</definedName>
    <definedName name="XDO_GROUP_?LINE_S2_244?">'Раздел 1 - 3'!$A$78:$D$78</definedName>
    <definedName name="XDO_GROUP_?LINE_S2_244_B?">'раздел 4'!#REF!</definedName>
    <definedName name="XDO_GROUP_?LINE_S2_245?">'Раздел 1 - 3'!$A$79:$D$79</definedName>
    <definedName name="XDO_GROUP_?LINE_S2_245_B?">'раздел 4'!#REF!</definedName>
    <definedName name="XDO_GROUP_?LINE_S2_246?">'Раздел 1 - 3'!$A$80:$D$80</definedName>
    <definedName name="XDO_GROUP_?LINE_S2_246_B?">'раздел 4'!#REF!</definedName>
    <definedName name="XDO_GROUP_?LINE_S2_250?">'Раздел 1 - 3'!$A$82:$D$82</definedName>
    <definedName name="XDO_GROUP_?LINE_S2_250_B?">'раздел 4'!#REF!</definedName>
    <definedName name="XDO_GROUP_?LINE_S2_251?">'Раздел 1 - 3'!$A$84:$D$84</definedName>
    <definedName name="XDO_GROUP_?LINE_S2_251_B?">'раздел 4'!#REF!</definedName>
    <definedName name="XDO_GROUP_?LINE_S2_252?">'Раздел 1 - 3'!$A$85:$D$85</definedName>
    <definedName name="XDO_GROUP_?LINE_S2_252_B?">'раздел 4'!#REF!</definedName>
    <definedName name="XDO_GROUP_?LINE_S2_260?">'Раздел 1 - 3'!$A$88:$D$88</definedName>
    <definedName name="XDO_GROUP_?LINE_S2_260_B?">'раздел 4'!#REF!</definedName>
    <definedName name="XDO_GROUP_?LINE_S2_261?">'Раздел 1 - 3'!$A$90:$D$90</definedName>
    <definedName name="XDO_GROUP_?LINE_S2_261_B?">'раздел 4'!#REF!</definedName>
    <definedName name="XDO_GROUP_?LINE_S2_262?">'Раздел 1 - 3'!$A$93:$D$93</definedName>
    <definedName name="XDO_GROUP_?LINE_S2_262_B?">'раздел 4'!#REF!</definedName>
    <definedName name="XDO_GROUP_?LINE_S2_270?">'Раздел 1 - 3'!$A$97:$D$97</definedName>
    <definedName name="XDO_GROUP_?LINE_S2_270_B?">'раздел 4'!#REF!</definedName>
    <definedName name="XDO_GROUP_?LINE_S2_271?">'Раздел 1 - 3'!$A$99:$D$99</definedName>
    <definedName name="XDO_GROUP_?LINE_S2_271_B?">'раздел 4'!#REF!</definedName>
    <definedName name="XDO_GROUP_?LINE_S2_272?">'Раздел 1 - 3'!$A$100:$D$100</definedName>
    <definedName name="XDO_GROUP_?LINE_S2_272_B?">'раздел 4'!#REF!</definedName>
    <definedName name="XDO_GROUP_?LINE_S2_273?">'Раздел 1 - 3'!$A$101:$D$101</definedName>
    <definedName name="XDO_GROUP_?LINE_S2_273_B?">'раздел 4'!#REF!</definedName>
    <definedName name="XDO_GROUP_?LINE_S2_280?">'Раздел 1 - 3'!$A$102:$D$102</definedName>
    <definedName name="XDO_GROUP_?LINE_S2_280_B?">'раздел 4'!#REF!</definedName>
    <definedName name="XDO_GROUP_?LINE_S2_281?">'Раздел 1 - 3'!$A$104:$D$104</definedName>
    <definedName name="XDO_GROUP_?LINE_S2_281_B?">'раздел 4'!#REF!</definedName>
    <definedName name="XDO_GROUP_?LINE_S2_282?">'Раздел 1 - 3'!$A$105:$D$105</definedName>
    <definedName name="XDO_GROUP_?LINE_S2_282_B?">'раздел 4'!#REF!</definedName>
    <definedName name="XDO_GROUP_?LINE_S2_283?">'Раздел 1 - 3'!$A$106:$D$106</definedName>
    <definedName name="XDO_GROUP_?LINE_S2_283_B?">'раздел 4'!#REF!</definedName>
    <definedName name="XDO_GROUP_?LINE_S2_290?">'Раздел 1 - 3'!$A$107:$D$107</definedName>
    <definedName name="XDO_GROUP_?LINE_S2_290_B?">'раздел 4'!#REF!</definedName>
    <definedName name="XDO_GROUP_?LINE_S2_291?">'Раздел 1 - 3'!$A$109:$D$109</definedName>
    <definedName name="XDO_GROUP_?LINE_S2_291_B?">'раздел 4'!#REF!</definedName>
    <definedName name="XDO_GROUP_?LINE_S2_300?">'Раздел 1 - 3'!$A$110:$D$110</definedName>
    <definedName name="XDO_GROUP_?LINE_S2_300_B?">'раздел 4'!#REF!</definedName>
    <definedName name="XDO_GROUP_?LINE_S2_310?">'Раздел 1 - 3'!$A$115:$D$115</definedName>
    <definedName name="XDO_GROUP_?LINE_S2_310_B?">'раздел 4'!#REF!</definedName>
    <definedName name="XDO_GROUP_?LINE_S2_320?">'Раздел 1 - 3'!$A$117:$D$117</definedName>
    <definedName name="XDO_GROUP_?LINE_S2_320_B?">'раздел 4'!#REF!</definedName>
    <definedName name="XDO_GROUP_?LINE_S2_321?">'Раздел 1 - 3'!$A$119:$D$119</definedName>
    <definedName name="XDO_GROUP_?LINE_S2_321_B?">'раздел 4'!#REF!</definedName>
    <definedName name="XDO_GROUP_?LINE_S2_322?">'Раздел 1 - 3'!$A$120:$D$120</definedName>
    <definedName name="XDO_GROUP_?LINE_S2_322_B?">'раздел 4'!#REF!</definedName>
    <definedName name="XDO_GROUP_?LINE_S2_323?">'Раздел 1 - 3'!$A$121:$D$121</definedName>
    <definedName name="XDO_GROUP_?LINE_S2_323_B?">'раздел 4'!#REF!</definedName>
    <definedName name="XDO_GROUP_?LINE_S2_324?">'Раздел 1 - 3'!$A$122:$D$122</definedName>
    <definedName name="XDO_GROUP_?LINE_S2_324_B?">'раздел 4'!#REF!</definedName>
    <definedName name="XDO_GROUP_?LINE_S2_330?">'Раздел 1 - 3'!$A$127:$D$127</definedName>
    <definedName name="XDO_GROUP_?LINE_S2_330_B?">'раздел 4'!#REF!</definedName>
    <definedName name="XDO_GROUP_?LINE_S2_340?">'Раздел 1 - 3'!$A$129:$D$129</definedName>
    <definedName name="XDO_GROUP_?LINE_S2_340_B?">'раздел 4'!#REF!</definedName>
    <definedName name="XDO_GROUP_?LINE_S2_341?">'Раздел 1 - 3'!$A$131:$D$131</definedName>
    <definedName name="XDO_GROUP_?LINE_S2_341_B?">'раздел 4'!#REF!</definedName>
    <definedName name="XDO_GROUP_?LINE_S2_342?">'Раздел 1 - 3'!$A$132:$D$132</definedName>
    <definedName name="XDO_GROUP_?LINE_S2_342_B?">'раздел 4'!#REF!</definedName>
    <definedName name="XDO_GROUP_?LINE_S2_343?">'Раздел 1 - 3'!$A$133:$D$133</definedName>
    <definedName name="XDO_GROUP_?LINE_S2_343_B?">'раздел 4'!#REF!</definedName>
    <definedName name="XDO_GROUP_?LINE_S2_344?">'Раздел 1 - 3'!$A$134:$D$134</definedName>
    <definedName name="XDO_GROUP_?LINE_S2_344_B?">'раздел 4'!#REF!</definedName>
    <definedName name="XDO_GROUP_?LINE_S2_350?">'Раздел 1 - 3'!$A$136:$D$136</definedName>
    <definedName name="XDO_GROUP_?LINE_S2_350_B?">'раздел 4'!#REF!</definedName>
    <definedName name="XDO_GROUP_?LINE_S2_351?">'Раздел 1 - 3'!$A$138:$D$138</definedName>
    <definedName name="XDO_GROUP_?LINE_S2_351_B?">'раздел 4'!#REF!</definedName>
    <definedName name="XDO_GROUP_?LINE_S2_352?">'Раздел 1 - 3'!$A$144:$D$144</definedName>
    <definedName name="XDO_GROUP_?LINE_S2_352_B?">'раздел 4'!#REF!</definedName>
    <definedName name="XDO_GROUP_?LINE_S3_380?">'Раздел 1 - 3'!#REF!</definedName>
    <definedName name="XDO_GROUP_?LINE_S3_380_B?">#REF!</definedName>
    <definedName name="XDO_GROUP_?LINE_S3_381?">'Раздел 1 - 3'!#REF!</definedName>
    <definedName name="XDO_GROUP_?LINE_S3_381_B?">#REF!</definedName>
    <definedName name="XDO_GROUP_?LINE_S3_382?">'Раздел 1 - 3'!#REF!</definedName>
    <definedName name="XDO_GROUP_?LINE_S3_382_B?">#REF!</definedName>
    <definedName name="_xlnm.Print_Area" localSheetId="1">'Раздел 1 - 3'!$A$1:$F$180</definedName>
    <definedName name="_xlnm.Print_Area" localSheetId="2">'раздел 4'!$A$1:$E$30</definedName>
  </definedNames>
  <calcPr fullCalcOnLoad="1"/>
</workbook>
</file>

<file path=xl/sharedStrings.xml><?xml version="1.0" encoding="utf-8"?>
<sst xmlns="http://schemas.openxmlformats.org/spreadsheetml/2006/main" count="1211" uniqueCount="753">
  <si>
    <t>BI Publisher Version</t>
  </si>
  <si>
    <t>XDO 6.0</t>
  </si>
  <si>
    <t>Version</t>
  </si>
  <si>
    <t>Template Code</t>
  </si>
  <si>
    <t>0503162-5.xls</t>
  </si>
  <si>
    <t>Last Modified Date:</t>
  </si>
  <si>
    <t>Last Modified By:</t>
  </si>
  <si>
    <t>Zakharchuk Ilya, Nevraev Andrey</t>
  </si>
  <si>
    <t>&lt;!-- Don't modify the section on and before this line --&gt;</t>
  </si>
  <si>
    <t>Data Constraints:</t>
  </si>
  <si>
    <t>XDO_?REPORT_DATE_TEXT_S1?</t>
  </si>
  <si>
    <t>&lt;?concat('                                                                                                                          ', 'на 1 ', .//REPORT_DATE_TEXT, ' ', substring(.//REPORT_DATE,1,4), ' г.' )?&gt;</t>
  </si>
  <si>
    <t>XDO_?PPP_CODE_NAME_S1?</t>
  </si>
  <si>
    <t>&lt;?.//SOURCE_NAME?&gt;</t>
  </si>
  <si>
    <t>&lt;?.//PPP_CODE_NAME?&gt;</t>
  </si>
  <si>
    <t>XDO_?BUDGET_NAME_S1?</t>
  </si>
  <si>
    <t>&lt;?.//BUDGET_NAME?&gt;</t>
  </si>
  <si>
    <t>XDO_?REPORT_DATE_S1?</t>
  </si>
  <si>
    <t>&lt;?concat(' ','01.', substring(.//REPORT_DATE, 6, 2), '.', substring(.//REPORT_DATE, 1, 4) )?&gt;</t>
  </si>
  <si>
    <t>XDO_?OKPO_S1?</t>
  </si>
  <si>
    <t>&lt;?.//OKPO_CODE?&gt;</t>
  </si>
  <si>
    <t>&lt;?.//SOURCE_CODE?&gt;</t>
  </si>
  <si>
    <t>XDO_?PPP_CODE_S1?</t>
  </si>
  <si>
    <t>&lt;?.//PPP_CODE?&gt;</t>
  </si>
  <si>
    <t>XDO_?OKATO_S1?</t>
  </si>
  <si>
    <t>&lt;?.//OKATO_CODE?&gt;</t>
  </si>
  <si>
    <t>XDO_GROUP_?LINE_S1_010?</t>
  </si>
  <si>
    <t>&lt;xsl:for-each select=".//SECTION_1"&gt;&lt;xsl:for-each select=".//LINE[.//SEGMENT1='010']"&gt;</t>
  </si>
  <si>
    <t>&lt;/xsl:for-each&gt;&lt;/xsl:for-each&gt;</t>
  </si>
  <si>
    <t>XDO_?DATA004_S1_010?</t>
  </si>
  <si>
    <t>&lt;?.//DATA004?&gt;</t>
  </si>
  <si>
    <t>XDO_?DATA005_S1_010?</t>
  </si>
  <si>
    <t>&lt;?.//DATA005?&gt;</t>
  </si>
  <si>
    <t>XDO_?DATA006_S1_010?</t>
  </si>
  <si>
    <t>&lt;?.//DATA006?&gt;</t>
  </si>
  <si>
    <t>XDO_GROUP_?LINE_S1_010_B?</t>
  </si>
  <si>
    <t>&lt;xsl:for-each select=".//HEADER"&gt;&lt;xsl:if test="count(//LINE[SEGMENT1='010'])=0"&gt;</t>
  </si>
  <si>
    <t>&lt;/xsl:if&gt;&lt;/xsl:for-each&gt;</t>
  </si>
  <si>
    <t>XDO_GROUP_?LINE_S1_020?</t>
  </si>
  <si>
    <t>&lt;xsl:for-each select=".//SECTION_1"&gt;&lt;xsl:for-each select=".//LINE[.//SEGMENT1='020']"&gt;</t>
  </si>
  <si>
    <t>XDO_?DATA004_S1_020?</t>
  </si>
  <si>
    <t>XDO_?DATA005_S1_020?</t>
  </si>
  <si>
    <t>XDO_?DATA006_S1_020?</t>
  </si>
  <si>
    <t>XDO_GROUP_?LINE_S1_020_B?</t>
  </si>
  <si>
    <t>&lt;xsl:for-each select=".//HEADER"&gt;&lt;xsl:if test="count(//LINE[SEGMENT1='020'])=0"&gt;</t>
  </si>
  <si>
    <t>XDO_GROUP_?LINE_S1_030?</t>
  </si>
  <si>
    <t>&lt;xsl:for-each select=".//SECTION_1"&gt;&lt;xsl:for-each select=".//LINE[.//SEGMENT1='030']"&gt;</t>
  </si>
  <si>
    <t>XDO_?DATA004_S1_030?</t>
  </si>
  <si>
    <t>XDO_?DATA005_S1_030?</t>
  </si>
  <si>
    <t>XDO_?DATA006_S1_030?</t>
  </si>
  <si>
    <t>XDO_GROUP_?LINE_S1_030_B?</t>
  </si>
  <si>
    <t>&lt;xsl:for-each select=".//HEADER"&gt;&lt;xsl:if test="count(//LINE[SEGMENT1='030'])=0"&gt;</t>
  </si>
  <si>
    <t>XDO_GROUP_?LINE_S1_040?</t>
  </si>
  <si>
    <t>&lt;xsl:for-each select=".//SECTION_1"&gt;&lt;xsl:for-each select=".//LINE[.//SEGMENT1='040']"&gt;</t>
  </si>
  <si>
    <t>XDO_?DATA004_S1_040?</t>
  </si>
  <si>
    <t>XDO_?DATA005_S1_040?</t>
  </si>
  <si>
    <t>XDO_?DATA006_S1_040?</t>
  </si>
  <si>
    <t>XDO_GROUP_?LINE_S1_040_B?</t>
  </si>
  <si>
    <t>&lt;xsl:for-each select=".//HEADER"&gt;&lt;xsl:if test="count(//LINE[SEGMENT1='040'])=0"&gt;</t>
  </si>
  <si>
    <t>XDO_GROUP_?LINE_S1_050?</t>
  </si>
  <si>
    <t>&lt;xsl:for-each select=".//SECTION_1"&gt;&lt;xsl:for-each select=".//LINE[.//SEGMENT1='050']"&gt;</t>
  </si>
  <si>
    <t>XDO_?DATA004_S1_050?</t>
  </si>
  <si>
    <t>XDO_?DATA005_S1_050?</t>
  </si>
  <si>
    <t>XDO_?DATA006_S1_050?</t>
  </si>
  <si>
    <t>XDO_GROUP_?LINE_S1_050_B?</t>
  </si>
  <si>
    <t>&lt;xsl:for-each select=".//HEADER"&gt;&lt;xsl:if test="count(//LINE[SEGMENT1='050'])=0"&gt;</t>
  </si>
  <si>
    <t>XDO_GROUP_?LINE_S1_060?</t>
  </si>
  <si>
    <t>&lt;xsl:for-each select=".//SECTION_1"&gt;&lt;xsl:for-each select=".//LINE[.//SEGMENT1='060']"&gt;</t>
  </si>
  <si>
    <t>XDO_?DATA004_S1_060?</t>
  </si>
  <si>
    <t>XDO_?DATA005_S1_060?</t>
  </si>
  <si>
    <t>XDO_?DATA006_S1_060?</t>
  </si>
  <si>
    <t>XDO_GROUP_?LINE_S1_060_B?</t>
  </si>
  <si>
    <t>&lt;xsl:for-each select=".//HEADER"&gt;&lt;xsl:if test="count(//LINE[SEGMENT1='060'])=0"&gt;</t>
  </si>
  <si>
    <t>XDO_GROUP_?LINE_S1_070?</t>
  </si>
  <si>
    <t>&lt;xsl:for-each select=".//SECTION_1"&gt;&lt;xsl:for-each select=".//LINE[.//SEGMENT1='070']"&gt;</t>
  </si>
  <si>
    <t>XDO_?DATA004_S1_070?</t>
  </si>
  <si>
    <t>XDO_?DATA005_S1_070?</t>
  </si>
  <si>
    <t>XDO_?DATA006_S1_070?</t>
  </si>
  <si>
    <t>XDO_GROUP_?LINE_S1_070_B?</t>
  </si>
  <si>
    <t>&lt;xsl:for-each select=".//HEADER"&gt;&lt;xsl:if test="count(//LINE[SEGMENT1='070'])=0"&gt;</t>
  </si>
  <si>
    <t>XDO_GROUP_?LINE_S1_071?</t>
  </si>
  <si>
    <t>&lt;xsl:for-each select=".//SECTION_1"&gt;&lt;xsl:for-each select=".//LINE[.//SEGMENT1='071']"&gt;</t>
  </si>
  <si>
    <t>XDO_?DATA004_S1_071?</t>
  </si>
  <si>
    <t>XDO_?DATA005_S1_071?</t>
  </si>
  <si>
    <t>XDO_?DATA006_S1_071?</t>
  </si>
  <si>
    <t>XDO_GROUP_?LINE_S1_071_B?</t>
  </si>
  <si>
    <t>&lt;xsl:for-each select=".//HEADER"&gt;&lt;xsl:if test="count(//LINE[SEGMENT1='071'])=0"&gt;</t>
  </si>
  <si>
    <t>XDO_GROUP_?LINE_S1_072?</t>
  </si>
  <si>
    <t>&lt;xsl:for-each select=".//SECTION_1"&gt;&lt;xsl:for-each select=".//LINE[.//SEGMENT1='072']"&gt;</t>
  </si>
  <si>
    <t>XDO_?DATA004_S1_072?</t>
  </si>
  <si>
    <t>XDO_?DATA005_S1_072?</t>
  </si>
  <si>
    <t>XDO_?DATA006_S1_072?</t>
  </si>
  <si>
    <t>XDO_GROUP_?LINE_S1_072_B?</t>
  </si>
  <si>
    <t>&lt;xsl:for-each select=".//HEADER"&gt;&lt;xsl:if test="count(//LINE[SEGMENT1='072'])=0"&gt;</t>
  </si>
  <si>
    <t>XDO_GROUP_?LINE_S1_073?</t>
  </si>
  <si>
    <t>&lt;xsl:for-each select=".//SECTION_1"&gt;&lt;xsl:for-each select=".//LINE[.//SEGMENT1='073']"&gt;</t>
  </si>
  <si>
    <t>XDO_?DATA004_S1_073?</t>
  </si>
  <si>
    <t>XDO_?DATA005_S1_073?</t>
  </si>
  <si>
    <t>XDO_?DATA006_S1_073?</t>
  </si>
  <si>
    <t>XDO_GROUP_?LINE_S1_073_B?</t>
  </si>
  <si>
    <t>&lt;xsl:for-each select=".//HEADER"&gt;&lt;xsl:if test="count(//LINE[SEGMENT1='073'])=0"&gt;</t>
  </si>
  <si>
    <t>XDO_GROUP_?LINE_S1_080?</t>
  </si>
  <si>
    <t>&lt;xsl:for-each select=".//SECTION_1"&gt;&lt;xsl:for-each select=".//LINE[.//SEGMENT1='080']"&gt;</t>
  </si>
  <si>
    <t>XDO_?DATA004_S1_080?</t>
  </si>
  <si>
    <t>XDO_?DATA005_S1_080?</t>
  </si>
  <si>
    <t>XDO_?DATA006_S1_080?</t>
  </si>
  <si>
    <t>XDO_GROUP_?LINE_S1_080_B?</t>
  </si>
  <si>
    <t>&lt;xsl:for-each select=".//HEADER"&gt;&lt;xsl:if test="count(//LINE[SEGMENT1='080'])=0"&gt;</t>
  </si>
  <si>
    <t>XDO_GROUP_?LINE_S1_110?</t>
  </si>
  <si>
    <t>&lt;xsl:for-each select=".//SECTION_1"&gt;&lt;xsl:for-each select=".//LINE[.//SEGMENT1='110']"&gt;</t>
  </si>
  <si>
    <t>XDO_?DATA004_S1_110?</t>
  </si>
  <si>
    <t>XDO_?DATA005_S1_110?</t>
  </si>
  <si>
    <t>XDO_?DATA006_S1_110?</t>
  </si>
  <si>
    <t>XDO_GROUP_?LINE_S1_110_B?</t>
  </si>
  <si>
    <t>&lt;xsl:for-each select=".//HEADER"&gt;&lt;xsl:if test="count(//LINE[SEGMENT1='110'])=0"&gt;</t>
  </si>
  <si>
    <t>XDO_GROUP_?LINE_S1_111?</t>
  </si>
  <si>
    <t>&lt;xsl:for-each select=".//SECTION_1"&gt;&lt;xsl:for-each select=".//LINE[.//SEGMENT1='111']"&gt;</t>
  </si>
  <si>
    <t>XDO_?DATA004_S1_111?</t>
  </si>
  <si>
    <t>XDO_?DATA005_S1_111?</t>
  </si>
  <si>
    <t>XDO_?DATA006_S1_111?</t>
  </si>
  <si>
    <t>XDO_GROUP_?LINE_S1_111_B?</t>
  </si>
  <si>
    <t>&lt;xsl:for-each select=".//HEADER"&gt;&lt;xsl:if test="count(//LINE[SEGMENT1='111'])=0"&gt;</t>
  </si>
  <si>
    <t>XDO_GROUP_?LINE_S1_112?</t>
  </si>
  <si>
    <t>&lt;xsl:for-each select=".//SECTION_1"&gt;&lt;xsl:for-each select=".//LINE[.//SEGMENT1='112']"&gt;</t>
  </si>
  <si>
    <t>XDO_?DATA004_S1_112?</t>
  </si>
  <si>
    <t>XDO_?DATA005_S1_112?</t>
  </si>
  <si>
    <t>XDO_?DATA006_S1_112?</t>
  </si>
  <si>
    <t>XDO_GROUP_?LINE_S1_112_B?</t>
  </si>
  <si>
    <t>&lt;xsl:for-each select=".//HEADER"&gt;&lt;xsl:if test="count(//LINE[SEGMENT1='112'])=0"&gt;</t>
  </si>
  <si>
    <t>XDO_GROUP_?LINE_S1_120?</t>
  </si>
  <si>
    <t>&lt;xsl:for-each select=".//SECTION_1"&gt;&lt;xsl:for-each select=".//LINE[.//SEGMENT1='120']"&gt;</t>
  </si>
  <si>
    <t>XDO_?DATA004_S1_120?</t>
  </si>
  <si>
    <t>XDO_?DATA005_S1_120?</t>
  </si>
  <si>
    <t>XDO_?DATA006_S1_120?</t>
  </si>
  <si>
    <t>XDO_GROUP_?LINE_S1_120_B?</t>
  </si>
  <si>
    <t>&lt;xsl:for-each select=".//HEADER"&gt;&lt;xsl:if test="count(//LINE[SEGMENT1='120'])=0"&gt;</t>
  </si>
  <si>
    <t>XDO_GROUP_?LINE_S1_130?</t>
  </si>
  <si>
    <t>&lt;xsl:for-each select=".//SECTION_1"&gt;&lt;xsl:for-each select=".//LINE[.//SEGMENT1='130']"&gt;</t>
  </si>
  <si>
    <t>XDO_?DATA004_S1_130?</t>
  </si>
  <si>
    <t>XDO_?DATA005_S1_130?</t>
  </si>
  <si>
    <t>XDO_?DATA006_S1_130?</t>
  </si>
  <si>
    <t>XDO_GROUP_?LINE_S1_130_B?</t>
  </si>
  <si>
    <t>&lt;xsl:for-each select=".//HEADER"&gt;&lt;xsl:if test="count(//LINE[SEGMENT1='130'])=0"&gt;</t>
  </si>
  <si>
    <t>XDO_GROUP_?LINE_S1_140?</t>
  </si>
  <si>
    <t>&lt;xsl:for-each select=".//SECTION_1"&gt;&lt;xsl:for-each select=".//LINE[.//SEGMENT1='140']"&gt;</t>
  </si>
  <si>
    <t>XDO_?DATA004_S1_140?</t>
  </si>
  <si>
    <t>XDO_?DATA005_S1_140?</t>
  </si>
  <si>
    <t>XDO_?DATA006_S1_140?</t>
  </si>
  <si>
    <t>XDO_GROUP_?LINE_S1_140_B?</t>
  </si>
  <si>
    <t>&lt;xsl:for-each select=".//HEADER"&gt;&lt;xsl:if test="count(//LINE[SEGMENT1='140'])=0"&gt;</t>
  </si>
  <si>
    <t>XDO_GROUP_?LINE_S1_141?</t>
  </si>
  <si>
    <t>&lt;xsl:for-each select=".//SECTION_1"&gt;&lt;xsl:for-each select=".//LINE[.//SEGMENT1='141']"&gt;</t>
  </si>
  <si>
    <t>XDO_?DATA004_S1_141?</t>
  </si>
  <si>
    <t>XDO_?DATA005_S1_141?</t>
  </si>
  <si>
    <t>XDO_?DATA006_S1_141?</t>
  </si>
  <si>
    <t>XDO_GROUP_?LINE_S1_141_B?</t>
  </si>
  <si>
    <t>&lt;xsl:for-each select=".//HEADER"&gt;&lt;xsl:if test="count(//LINE[SEGMENT1='141'])=0"&gt;</t>
  </si>
  <si>
    <t>XDO_GROUP_?LINE_S1_142?</t>
  </si>
  <si>
    <t>&lt;xsl:for-each select=".//SECTION_1"&gt;&lt;xsl:for-each select=".//LINE[.//SEGMENT1='142']"&gt;</t>
  </si>
  <si>
    <t>XDO_?DATA004_S1_142?</t>
  </si>
  <si>
    <t>XDO_?DATA005_S1_142?</t>
  </si>
  <si>
    <t>XDO_?DATA006_S1_142?</t>
  </si>
  <si>
    <t>XDO_GROUP_?LINE_S1_142_B?</t>
  </si>
  <si>
    <t>&lt;xsl:for-each select=".//HEADER"&gt;&lt;xsl:if test="count(//LINE[SEGMENT1='142'])=0"&gt;</t>
  </si>
  <si>
    <t>XDO_GROUP_?LINE_S1_143?</t>
  </si>
  <si>
    <t>&lt;xsl:for-each select=".//SECTION_1"&gt;&lt;xsl:for-each select=".//LINE[.//SEGMENT1='143']"&gt;</t>
  </si>
  <si>
    <t>XDO_?DATA004_S1_143?</t>
  </si>
  <si>
    <t>XDO_?DATA005_S1_143?</t>
  </si>
  <si>
    <t>XDO_?DATA006_S1_143?</t>
  </si>
  <si>
    <t>XDO_GROUP_?LINE_S1_143_B?</t>
  </si>
  <si>
    <t>&lt;xsl:for-each select=".//HEADER"&gt;&lt;xsl:if test="count(//LINE[SEGMENT1='143'])=0"&gt;</t>
  </si>
  <si>
    <t>XDO_GROUP_?LINE_S1_144?</t>
  </si>
  <si>
    <t>&lt;xsl:for-each select=".//SECTION_1"&gt;&lt;xsl:for-each select=".//LINE[.//SEGMENT1='144']"&gt;</t>
  </si>
  <si>
    <t>XDO_?DATA004_S1_144?</t>
  </si>
  <si>
    <t>XDO_?DATA005_S1_144?</t>
  </si>
  <si>
    <t>XDO_?DATA006_S1_144?</t>
  </si>
  <si>
    <t>XDO_GROUP_?LINE_S1_144_B?</t>
  </si>
  <si>
    <t>&lt;xsl:for-each select=".//HEADER"&gt;&lt;xsl:if test="count(//LINE[SEGMENT1='144'])=0"&gt;</t>
  </si>
  <si>
    <t>XDO_GROUP_?LINE_S1_150?</t>
  </si>
  <si>
    <t>&lt;xsl:for-each select=".//SECTION_1"&gt;&lt;xsl:for-each select=".//LINE[.//SEGMENT1='150']"&gt;</t>
  </si>
  <si>
    <t>XDO_?DATA004_S1_150?</t>
  </si>
  <si>
    <t>XDO_?DATA005_S1_150?</t>
  </si>
  <si>
    <t>XDO_?DATA006_S1_150?</t>
  </si>
  <si>
    <t>XDO_GROUP_?LINE_S1_150_B?</t>
  </si>
  <si>
    <t>&lt;xsl:for-each select=".//HEADER"&gt;&lt;xsl:if test="count(//LINE[SEGMENT1='150'])=0"&gt;</t>
  </si>
  <si>
    <t>XDO_GROUP_?LINE_S1_160?</t>
  </si>
  <si>
    <t>&lt;xsl:for-each select=".//SECTION_1"&gt;&lt;xsl:for-each select=".//LINE[.//SEGMENT1='160']"&gt;</t>
  </si>
  <si>
    <t>XDO_?DATA004_S1_160?</t>
  </si>
  <si>
    <t>XDO_?DATA005_S1_160?</t>
  </si>
  <si>
    <t>XDO_?DATA006_S1_160?</t>
  </si>
  <si>
    <t>XDO_GROUP_?LINE_S1_160_B?</t>
  </si>
  <si>
    <t>&lt;xsl:for-each select=".//HEADER"&gt;&lt;xsl:if test="count(//LINE[SEGMENT1='160'])=0"&gt;</t>
  </si>
  <si>
    <t>XDO_GROUP_?LINE_S1_161?</t>
  </si>
  <si>
    <t>&lt;xsl:for-each select=".//SECTION_1"&gt;&lt;xsl:for-each select=".//LINE[.//SEGMENT1='161']"&gt;</t>
  </si>
  <si>
    <t>XDO_?DATA004_S1_161?</t>
  </si>
  <si>
    <t>XDO_?DATA005_S1_161?</t>
  </si>
  <si>
    <t>XDO_?DATA006_S1_161?</t>
  </si>
  <si>
    <t>XDO_GROUP_?LINE_S1_161_B?</t>
  </si>
  <si>
    <t>&lt;xsl:for-each select=".//HEADER"&gt;&lt;xsl:if test="count(//LINE[SEGMENT1='161'])=0"&gt;</t>
  </si>
  <si>
    <t>XDO_GROUP_?LINE_S1_162?</t>
  </si>
  <si>
    <t>&lt;xsl:for-each select=".//SECTION_1"&gt;&lt;xsl:for-each select=".//LINE[.//SEGMENT1='162']"&gt;</t>
  </si>
  <si>
    <t>XDO_?DATA004_S1_162?</t>
  </si>
  <si>
    <t>XDO_?DATA005_S1_162?</t>
  </si>
  <si>
    <t>XDO_?DATA006_S1_162?</t>
  </si>
  <si>
    <t>XDO_GROUP_?LINE_S1_162_B?</t>
  </si>
  <si>
    <t>&lt;xsl:for-each select=".//HEADER"&gt;&lt;xsl:if test="count(//LINE[SEGMENT1='162'])=0"&gt;</t>
  </si>
  <si>
    <t>XDO_GROUP_?LINE_S1_163?</t>
  </si>
  <si>
    <t>&lt;xsl:for-each select=".//SECTION_1"&gt;&lt;xsl:for-each select=".//LINE[.//SEGMENT1='163']"&gt;</t>
  </si>
  <si>
    <t>XDO_?DATA004_S1_163?</t>
  </si>
  <si>
    <t>XDO_?DATA005_S1_163?</t>
  </si>
  <si>
    <t>XDO_?DATA006_S1_163?</t>
  </si>
  <si>
    <t>XDO_GROUP_?LINE_S1_163_B?</t>
  </si>
  <si>
    <t>&lt;xsl:for-each select=".//HEADER"&gt;&lt;xsl:if test="count(//LINE[SEGMENT1='163'])=0"&gt;</t>
  </si>
  <si>
    <t>XDO_GROUP_?LINE_S1_164?</t>
  </si>
  <si>
    <t>&lt;xsl:for-each select=".//SECTION_1"&gt;&lt;xsl:for-each select=".//LINE[.//SEGMENT1='164']"&gt;</t>
  </si>
  <si>
    <t>XDO_?DATA004_S1_164?</t>
  </si>
  <si>
    <t>XDO_?DATA005_S1_164?</t>
  </si>
  <si>
    <t>XDO_?DATA006_S1_164?</t>
  </si>
  <si>
    <t>XDO_GROUP_?LINE_S1_164_B?</t>
  </si>
  <si>
    <t>&lt;xsl:for-each select=".//HEADER"&gt;&lt;xsl:if test="count(//LINE[SEGMENT1='164'])=0"&gt;</t>
  </si>
  <si>
    <t>XDO_GROUP_?LINE_S1_180?</t>
  </si>
  <si>
    <t>&lt;xsl:for-each select=".//SECTION_1"&gt;&lt;xsl:for-each select=".//LINE[.//SEGMENT1='180']"&gt;</t>
  </si>
  <si>
    <t>XDO_?DATA004_S1_180?</t>
  </si>
  <si>
    <t>XDO_?DATA005_S1_180?</t>
  </si>
  <si>
    <t>XDO_?DATA006_S1_180?</t>
  </si>
  <si>
    <t>XDO_GROUP_?LINE_S1_180_B?</t>
  </si>
  <si>
    <t>&lt;xsl:for-each select=".//HEADER"&gt;&lt;xsl:if test="count(//LINE[SEGMENT1='180'])=0"&gt;</t>
  </si>
  <si>
    <t>XDO_GROUP_?LINE_S1_181?</t>
  </si>
  <si>
    <t>&lt;xsl:for-each select=".//SECTION_1"&gt;&lt;xsl:for-each select=".//LINE[.//SEGMENT1='181']"&gt;</t>
  </si>
  <si>
    <t>XDO_?DATA004_S1_181?</t>
  </si>
  <si>
    <t>XDO_?DATA005_S1_181?</t>
  </si>
  <si>
    <t>XDO_?DATA006_S1_181?</t>
  </si>
  <si>
    <t>XDO_GROUP_?LINE_S1_181_B?</t>
  </si>
  <si>
    <t>&lt;xsl:for-each select=".//HEADER"&gt;&lt;xsl:if test="count(//LINE[SEGMENT1='181'])=0"&gt;</t>
  </si>
  <si>
    <t>XDO_GROUP_?LINE_S1_182?</t>
  </si>
  <si>
    <t>&lt;xsl:for-each select=".//SECTION_1"&gt;&lt;xsl:for-each select=".//LINE[.//SEGMENT1='182']"&gt;</t>
  </si>
  <si>
    <t>XDO_?DATA004_S1_182?</t>
  </si>
  <si>
    <t>XDO_?DATA005_S1_182?</t>
  </si>
  <si>
    <t>XDO_?DATA006_S1_182?</t>
  </si>
  <si>
    <t>XDO_GROUP_?LINE_S1_182_B?</t>
  </si>
  <si>
    <t>&lt;xsl:for-each select=".//HEADER"&gt;&lt;xsl:if test="count(//LINE[SEGMENT1='182'])=0"&gt;</t>
  </si>
  <si>
    <t>XDO_GROUP_?LINE_S2_210?</t>
  </si>
  <si>
    <t>&lt;xsl:for-each select=".//SECTION_2"&gt;&lt;xsl:for-each select=".//LINE[.//SEGMENT1='210']"&gt;</t>
  </si>
  <si>
    <t>XDO_?DATA004_S2_210?</t>
  </si>
  <si>
    <t>XDO_?DATA005_S2_210?</t>
  </si>
  <si>
    <t>XDO_?DATA006_S2_210?</t>
  </si>
  <si>
    <t>XDO_GROUP_?LINE_S2_210_B?</t>
  </si>
  <si>
    <t>&lt;xsl:for-each select=".//HEADER"&gt;&lt;xsl:if test="count(//LINE[SEGMENT1='210'])=0"&gt;</t>
  </si>
  <si>
    <t>XDO_GROUP_?LINE_S2_220?</t>
  </si>
  <si>
    <t>&lt;xsl:for-each select=".//SECTION_2"&gt;&lt;xsl:for-each select=".//LINE[.//SEGMENT1='220']"&gt;</t>
  </si>
  <si>
    <t>XDO_?DATA004_S2_220?</t>
  </si>
  <si>
    <t>XDO_?DATA005_S2_220?</t>
  </si>
  <si>
    <t>XDO_?DATA006_S2_220?</t>
  </si>
  <si>
    <t>XDO_GROUP_?LINE_S2_220_B?</t>
  </si>
  <si>
    <t>&lt;xsl:for-each select=".//HEADER"&gt;&lt;xsl:if test="count(//LINE[SEGMENT1='220'])=0"&gt;</t>
  </si>
  <si>
    <t>XDO_GROUP_?LINE_S2_230?</t>
  </si>
  <si>
    <t>&lt;xsl:for-each select=".//SECTION_2"&gt;&lt;xsl:for-each select=".//LINE[.//SEGMENT1='230']"&gt;</t>
  </si>
  <si>
    <t>XDO_?DATA004_S2_230?</t>
  </si>
  <si>
    <t>XDO_?DATA005_S2_230?</t>
  </si>
  <si>
    <t>XDO_?DATA006_S2_230?</t>
  </si>
  <si>
    <t>XDO_GROUP_?LINE_S2_230_B?</t>
  </si>
  <si>
    <t>&lt;xsl:for-each select=".//HEADER"&gt;&lt;xsl:if test="count(//LINE[SEGMENT1='230'])=0"&gt;</t>
  </si>
  <si>
    <t>XDO_GROUP_?LINE_S2_231?</t>
  </si>
  <si>
    <t>&lt;xsl:for-each select=".//SECTION_2"&gt;&lt;xsl:for-each select=".//LINE[.//SEGMENT1='231']"&gt;</t>
  </si>
  <si>
    <t>XDO_?DATA004_S2_231?</t>
  </si>
  <si>
    <t>XDO_?DATA005_S2_231?</t>
  </si>
  <si>
    <t>XDO_?DATA006_S2_231?</t>
  </si>
  <si>
    <t>XDO_GROUP_?LINE_S2_231_B?</t>
  </si>
  <si>
    <t>&lt;xsl:for-each select=".//HEADER"&gt;&lt;xsl:if test="count(//LINE[SEGMENT1='231'])=0"&gt;</t>
  </si>
  <si>
    <t>XDO_GROUP_?LINE_S2_232?</t>
  </si>
  <si>
    <t>&lt;xsl:for-each select=".//SECTION_2"&gt;&lt;xsl:for-each select=".//LINE[.//SEGMENT1='232']"&gt;</t>
  </si>
  <si>
    <t>XDO_?DATA004_S2_232?</t>
  </si>
  <si>
    <t>XDO_?DATA005_S2_232?</t>
  </si>
  <si>
    <t>XDO_?DATA006_S2_232?</t>
  </si>
  <si>
    <t>XDO_GROUP_?LINE_S2_232_B?</t>
  </si>
  <si>
    <t>&lt;xsl:for-each select=".//HEADER"&gt;&lt;xsl:if test="count(//LINE[SEGMENT1='232'])=0"&gt;</t>
  </si>
  <si>
    <t>XDO_GROUP_?LINE_S2_233?</t>
  </si>
  <si>
    <t>&lt;xsl:for-each select=".//SECTION_2"&gt;&lt;xsl:for-each select=".//LINE[.//SEGMENT1='233']"&gt;</t>
  </si>
  <si>
    <t>XDO_?DATA004_S2_233?</t>
  </si>
  <si>
    <t>XDO_?DATA005_S2_233?</t>
  </si>
  <si>
    <t>XDO_?DATA006_S2_233?</t>
  </si>
  <si>
    <t>XDO_GROUP_?LINE_S2_233_B?</t>
  </si>
  <si>
    <t>&lt;xsl:for-each select=".//HEADER"&gt;&lt;xsl:if test="count(//LINE[SEGMENT1='233'])=0"&gt;</t>
  </si>
  <si>
    <t>XDO_GROUP_?LINE_S2_240?</t>
  </si>
  <si>
    <t>&lt;xsl:for-each select=".//SECTION_2"&gt;&lt;xsl:for-each select=".//LINE[.//SEGMENT1='240']"&gt;</t>
  </si>
  <si>
    <t>XDO_?DATA004_S2_240?</t>
  </si>
  <si>
    <t>XDO_?DATA005_S2_240?</t>
  </si>
  <si>
    <t>XDO_?DATA006_S2_240?</t>
  </si>
  <si>
    <t>XDO_GROUP_?LINE_S2_240_B?</t>
  </si>
  <si>
    <t>&lt;xsl:for-each select=".//HEADER"&gt;&lt;xsl:if test="count(//LINE[SEGMENT1='240'])=0"&gt;</t>
  </si>
  <si>
    <t>XDO_GROUP_?LINE_S2_241?</t>
  </si>
  <si>
    <t>&lt;xsl:for-each select=".//SECTION_2"&gt;&lt;xsl:for-each select=".//LINE[.//SEGMENT1='241']"&gt;</t>
  </si>
  <si>
    <t>XDO_?DATA004_S2_241?</t>
  </si>
  <si>
    <t>XDO_?DATA005_S2_241?</t>
  </si>
  <si>
    <t>XDO_?DATA006_S2_241?</t>
  </si>
  <si>
    <t>XDO_GROUP_?LINE_S2_241_B?</t>
  </si>
  <si>
    <t>&lt;xsl:for-each select=".//HEADER"&gt;&lt;xsl:if test="count(//LINE[SEGMENT1='241'])=0"&gt;</t>
  </si>
  <si>
    <t>XDO_GROUP_?LINE_S2_242?</t>
  </si>
  <si>
    <t>&lt;xsl:for-each select=".//SECTION_2"&gt;&lt;xsl:for-each select=".//LINE[.//SEGMENT1='242']"&gt;</t>
  </si>
  <si>
    <t>XDO_?DATA004_S2_242?</t>
  </si>
  <si>
    <t>XDO_?DATA005_S2_242?</t>
  </si>
  <si>
    <t>XDO_?DATA006_S2_242?</t>
  </si>
  <si>
    <t>XDO_GROUP_?LINE_S2_242_B?</t>
  </si>
  <si>
    <t>&lt;xsl:for-each select=".//HEADER"&gt;&lt;xsl:if test="count(//LINE[SEGMENT1='242'])=0"&gt;</t>
  </si>
  <si>
    <t>XDO_GROUP_?LINE_S2_243?</t>
  </si>
  <si>
    <t>&lt;xsl:for-each select=".//SECTION_2"&gt;&lt;xsl:for-each select=".//LINE[.//SEGMENT1='243']"&gt;</t>
  </si>
  <si>
    <t>XDO_?DATA004_S2_243?</t>
  </si>
  <si>
    <t>XDO_?DATA005_S2_243?</t>
  </si>
  <si>
    <t>XDO_?DATA006_S2_243?</t>
  </si>
  <si>
    <t>XDO_GROUP_?LINE_S2_243_B?</t>
  </si>
  <si>
    <t>&lt;xsl:for-each select=".//HEADER"&gt;&lt;xsl:if test="count(//LINE[SEGMENT1='243'])=0"&gt;</t>
  </si>
  <si>
    <t>XDO_GROUP_?LINE_S2_244?</t>
  </si>
  <si>
    <t>&lt;xsl:for-each select=".//SECTION_2"&gt;&lt;xsl:for-each select=".//LINE[.//SEGMENT1='244']"&gt;</t>
  </si>
  <si>
    <t>XDO_?DATA004_S2_244?</t>
  </si>
  <si>
    <t>XDO_?DATA005_S2_244?</t>
  </si>
  <si>
    <t>XDO_?DATA006_S2_244?</t>
  </si>
  <si>
    <t>XDO_GROUP_?LINE_S2_244_B?</t>
  </si>
  <si>
    <t>&lt;xsl:for-each select=".//HEADER"&gt;&lt;xsl:if test="count(//LINE[SEGMENT1='244'])=0"&gt;</t>
  </si>
  <si>
    <t>XDO_GROUP_?LINE_S2_245?</t>
  </si>
  <si>
    <t>&lt;xsl:for-each select=".//SECTION_2"&gt;&lt;xsl:for-each select=".//LINE[.//SEGMENT1='245']"&gt;</t>
  </si>
  <si>
    <t>XDO_?DATA004_S2_245?</t>
  </si>
  <si>
    <t>XDO_?DATA005_S2_245?</t>
  </si>
  <si>
    <t>XDO_?DATA006_S2_245?</t>
  </si>
  <si>
    <t>XDO_GROUP_?LINE_S2_245_B?</t>
  </si>
  <si>
    <t>&lt;xsl:for-each select=".//HEADER"&gt;&lt;xsl:if test="count(//LINE[SEGMENT1='245'])=0"&gt;</t>
  </si>
  <si>
    <t>XDO_GROUP_?LINE_S2_246?</t>
  </si>
  <si>
    <t>&lt;xsl:for-each select=".//SECTION_2"&gt;&lt;xsl:for-each select=".//LINE[.//SEGMENT1='246']"&gt;</t>
  </si>
  <si>
    <t>XDO_?DATA004_S2_246?</t>
  </si>
  <si>
    <t>XDO_?DATA005_S2_246?</t>
  </si>
  <si>
    <t>XDO_?DATA006_S2_246?</t>
  </si>
  <si>
    <t>XDO_GROUP_?LINE_S2_246_B?</t>
  </si>
  <si>
    <t>&lt;xsl:for-each select=".//HEADER"&gt;&lt;xsl:if test="count(//LINE[SEGMENT1='246'])=0"&gt;</t>
  </si>
  <si>
    <t>XDO_GROUP_?LINE_S2_250?</t>
  </si>
  <si>
    <t>&lt;xsl:for-each select=".//SECTION_2"&gt;&lt;xsl:for-each select=".//LINE[.//SEGMENT1='250']"&gt;</t>
  </si>
  <si>
    <t>XDO_?DATA004_S2_250?</t>
  </si>
  <si>
    <t>XDO_?DATA005_S2_250?</t>
  </si>
  <si>
    <t>XDO_?DATA006_S2_250?</t>
  </si>
  <si>
    <t>XDO_GROUP_?LINE_S2_250_B?</t>
  </si>
  <si>
    <t>&lt;xsl:for-each select=".//HEADER"&gt;&lt;xsl:if test="count(//LINE[SEGMENT1='250'])=0"&gt;</t>
  </si>
  <si>
    <t>XDO_GROUP_?LINE_S2_251?</t>
  </si>
  <si>
    <t>&lt;xsl:for-each select=".//SECTION_2"&gt;&lt;xsl:for-each select=".//LINE[.//SEGMENT1='251']"&gt;</t>
  </si>
  <si>
    <t>XDO_?DATA004_S2_251?</t>
  </si>
  <si>
    <t>XDO_?DATA005_S2_251?</t>
  </si>
  <si>
    <t>XDO_?DATA006_S2_251?</t>
  </si>
  <si>
    <t>XDO_GROUP_?LINE_S2_251_B?</t>
  </si>
  <si>
    <t>&lt;xsl:for-each select=".//HEADER"&gt;&lt;xsl:if test="count(//LINE[SEGMENT1='251'])=0"&gt;</t>
  </si>
  <si>
    <t>XDO_GROUP_?LINE_S2_252?</t>
  </si>
  <si>
    <t>&lt;xsl:for-each select=".//SECTION_2"&gt;&lt;xsl:for-each select=".//LINE[.//SEGMENT1='252']"&gt;</t>
  </si>
  <si>
    <t>XDO_?DATA004_S2_252?</t>
  </si>
  <si>
    <t>XDO_?DATA005_S2_252?</t>
  </si>
  <si>
    <t>XDO_?DATA006_S2_252?</t>
  </si>
  <si>
    <t>XDO_GROUP_?LINE_S2_252_B?</t>
  </si>
  <si>
    <t>&lt;xsl:for-each select=".//HEADER"&gt;&lt;xsl:if test="count(//LINE[SEGMENT1='252'])=0"&gt;</t>
  </si>
  <si>
    <t>XDO_GROUP_?LINE_S2_260?</t>
  </si>
  <si>
    <t>&lt;xsl:for-each select=".//SECTION_2"&gt;&lt;xsl:for-each select=".//LINE[.//SEGMENT1='260']"&gt;</t>
  </si>
  <si>
    <t>XDO_?DATA004_S2_260?</t>
  </si>
  <si>
    <t>XDO_?DATA005_S2_260?</t>
  </si>
  <si>
    <t>XDO_?DATA006_S2_260?</t>
  </si>
  <si>
    <t>XDO_GROUP_?LINE_S2_260_B?</t>
  </si>
  <si>
    <t>&lt;xsl:for-each select=".//HEADER"&gt;&lt;xsl:if test="count(//LINE[SEGMENT1='260'])=0"&gt;</t>
  </si>
  <si>
    <t>XDO_GROUP_?LINE_S2_261?</t>
  </si>
  <si>
    <t>&lt;xsl:for-each select=".//SECTION_2"&gt;&lt;xsl:for-each select=".//LINE[.//SEGMENT1='261']"&gt;</t>
  </si>
  <si>
    <t>XDO_?DATA004_S2_261?</t>
  </si>
  <si>
    <t>XDO_?DATA005_S2_261?</t>
  </si>
  <si>
    <t>XDO_?DATA006_S2_261?</t>
  </si>
  <si>
    <t>XDO_GROUP_?LINE_S2_261_B?</t>
  </si>
  <si>
    <t>&lt;xsl:for-each select=".//HEADER"&gt;&lt;xsl:if test="count(//LINE[SEGMENT1='261'])=0"&gt;</t>
  </si>
  <si>
    <t>XDO_GROUP_?LINE_S2_262?</t>
  </si>
  <si>
    <t>&lt;xsl:for-each select=".//SECTION_2"&gt;&lt;xsl:for-each select=".//LINE[.//SEGMENT1='262']"&gt;</t>
  </si>
  <si>
    <t>XDO_?DATA004_S2_262?</t>
  </si>
  <si>
    <t>XDO_?DATA005_S2_262?</t>
  </si>
  <si>
    <t>XDO_?DATA006_S2_262?</t>
  </si>
  <si>
    <t>XDO_GROUP_?LINE_S2_262_B?</t>
  </si>
  <si>
    <t>&lt;xsl:for-each select=".//HEADER"&gt;&lt;xsl:if test="count(//LINE[SEGMENT1='262'])=0"&gt;</t>
  </si>
  <si>
    <t>XDO_GROUP_?LINE_S2_270?</t>
  </si>
  <si>
    <t>&lt;xsl:for-each select=".//SECTION_2"&gt;&lt;xsl:for-each select=".//LINE[.//SEGMENT1='270']"&gt;</t>
  </si>
  <si>
    <t>XDO_?DATA004_S2_270?</t>
  </si>
  <si>
    <t>XDO_?DATA005_S2_270?</t>
  </si>
  <si>
    <t>XDO_?DATA006_S2_270?</t>
  </si>
  <si>
    <t>XDO_GROUP_?LINE_S2_270_B?</t>
  </si>
  <si>
    <t>&lt;xsl:for-each select=".//HEADER"&gt;&lt;xsl:if test="count(//LINE[SEGMENT1='270'])=0"&gt;</t>
  </si>
  <si>
    <t>XDO_GROUP_?LINE_S2_271?</t>
  </si>
  <si>
    <t>&lt;xsl:for-each select=".//SECTION_2"&gt;&lt;xsl:for-each select=".//LINE[.//SEGMENT1='271']"&gt;</t>
  </si>
  <si>
    <t>XDO_?DATA004_S2_271?</t>
  </si>
  <si>
    <t>XDO_?DATA005_S2_271?</t>
  </si>
  <si>
    <t>XDO_?DATA006_S2_271?</t>
  </si>
  <si>
    <t>XDO_GROUP_?LINE_S2_271_B?</t>
  </si>
  <si>
    <t>&lt;xsl:for-each select=".//HEADER"&gt;&lt;xsl:if test="count(//LINE[SEGMENT1='271'])=0"&gt;</t>
  </si>
  <si>
    <t>XDO_GROUP_?LINE_S2_272?</t>
  </si>
  <si>
    <t>&lt;xsl:for-each select=".//SECTION_2"&gt;&lt;xsl:for-each select=".//LINE[.//SEGMENT1='272']"&gt;</t>
  </si>
  <si>
    <t>XDO_?DATA004_S2_272?</t>
  </si>
  <si>
    <t>XDO_?DATA005_S2_272?</t>
  </si>
  <si>
    <t>XDO_?DATA006_S2_272?</t>
  </si>
  <si>
    <t>XDO_GROUP_?LINE_S2_272_B?</t>
  </si>
  <si>
    <t>&lt;xsl:for-each select=".//HEADER"&gt;&lt;xsl:if test="count(//LINE[SEGMENT1='272'])=0"&gt;</t>
  </si>
  <si>
    <t>XDO_GROUP_?LINE_S2_273?</t>
  </si>
  <si>
    <t>&lt;xsl:for-each select=".//SECTION_2"&gt;&lt;xsl:for-each select=".//LINE[.//SEGMENT1='273']"&gt;</t>
  </si>
  <si>
    <t>XDO_?DATA004_S2_273?</t>
  </si>
  <si>
    <t>XDO_?DATA005_S2_273?</t>
  </si>
  <si>
    <t>XDO_?DATA006_S2_273?</t>
  </si>
  <si>
    <t>XDO_GROUP_?LINE_S2_273_B?</t>
  </si>
  <si>
    <t>&lt;xsl:for-each select=".//HEADER"&gt;&lt;xsl:if test="count(//LINE[SEGMENT1='273'])=0"&gt;</t>
  </si>
  <si>
    <t>XDO_GROUP_?LINE_S2_280?</t>
  </si>
  <si>
    <t>&lt;xsl:for-each select=".//SECTION_2"&gt;&lt;xsl:for-each select=".//LINE[.//SEGMENT1='280']"&gt;</t>
  </si>
  <si>
    <t>XDO_?DATA004_S2_280?</t>
  </si>
  <si>
    <t>XDO_?DATA005_S2_280?</t>
  </si>
  <si>
    <t>XDO_?DATA006_S2_280?</t>
  </si>
  <si>
    <t>XDO_GROUP_?LINE_S2_280_B?</t>
  </si>
  <si>
    <t>&lt;xsl:for-each select=".//HEADER"&gt;&lt;xsl:if test="count(//LINE[SEGMENT1='280'])=0"&gt;</t>
  </si>
  <si>
    <t>XDO_GROUP_?LINE_S2_281?</t>
  </si>
  <si>
    <t>&lt;xsl:for-each select=".//SECTION_2"&gt;&lt;xsl:for-each select=".//LINE[.//SEGMENT1='281']"&gt;</t>
  </si>
  <si>
    <t>XDO_?DATA004_S2_281?</t>
  </si>
  <si>
    <t>XDO_?DATA005_S2_281?</t>
  </si>
  <si>
    <t>XDO_?DATA006_S2_281?</t>
  </si>
  <si>
    <t>XDO_GROUP_?LINE_S2_281_B?</t>
  </si>
  <si>
    <t>&lt;xsl:for-each select=".//HEADER"&gt;&lt;xsl:if test="count(//LINE[SEGMENT1='281'])=0"&gt;</t>
  </si>
  <si>
    <t>XDO_GROUP_?LINE_S2_282?</t>
  </si>
  <si>
    <t>&lt;xsl:for-each select=".//SECTION_2"&gt;&lt;xsl:for-each select=".//LINE[.//SEGMENT1='282']"&gt;</t>
  </si>
  <si>
    <t>XDO_?DATA004_S2_282?</t>
  </si>
  <si>
    <t>XDO_?DATA005_S2_282?</t>
  </si>
  <si>
    <t>XDO_?DATA006_S2_282?</t>
  </si>
  <si>
    <t>XDO_GROUP_?LINE_S2_282_B?</t>
  </si>
  <si>
    <t>&lt;xsl:for-each select=".//HEADER"&gt;&lt;xsl:if test="count(//LINE[SEGMENT1='282'])=0"&gt;</t>
  </si>
  <si>
    <t>XDO_GROUP_?LINE_S2_283?</t>
  </si>
  <si>
    <t>&lt;xsl:for-each select=".//SECTION_2"&gt;&lt;xsl:for-each select=".//LINE[.//SEGMENT1='283']"&gt;</t>
  </si>
  <si>
    <t>XDO_?DATA004_S2_283?</t>
  </si>
  <si>
    <t>XDO_?DATA005_S2_283?</t>
  </si>
  <si>
    <t>XDO_?DATA006_S2_283?</t>
  </si>
  <si>
    <t>XDO_GROUP_?LINE_S2_283_B?</t>
  </si>
  <si>
    <t>&lt;xsl:for-each select=".//HEADER"&gt;&lt;xsl:if test="count(//LINE[SEGMENT1='283'])=0"&gt;</t>
  </si>
  <si>
    <t>XDO_GROUP_?LINE_S2_290?</t>
  </si>
  <si>
    <t>&lt;xsl:for-each select=".//SECTION_2"&gt;&lt;xsl:for-each select=".//LINE[.//SEGMENT1='290']"&gt;</t>
  </si>
  <si>
    <t>XDO_?DATA004_S2_290?</t>
  </si>
  <si>
    <t>XDO_?DATA005_S2_290?</t>
  </si>
  <si>
    <t>XDO_?DATA006_S2_290?</t>
  </si>
  <si>
    <t>XDO_GROUP_?LINE_S2_290_B?</t>
  </si>
  <si>
    <t>&lt;xsl:for-each select=".//HEADER"&gt;&lt;xsl:if test="count(//LINE[SEGMENT1='290'])=0"&gt;</t>
  </si>
  <si>
    <t>XDO_GROUP_?LINE_S2_291?</t>
  </si>
  <si>
    <t>&lt;xsl:for-each select=".//SECTION_2"&gt;&lt;xsl:for-each select=".//LINE[.//SEGMENT1='291']"&gt;</t>
  </si>
  <si>
    <t>XDO_?DATA004_S2_291?</t>
  </si>
  <si>
    <t>XDO_?DATA005_S2_291?</t>
  </si>
  <si>
    <t>XDO_?DATA006_S2_291?</t>
  </si>
  <si>
    <t>XDO_GROUP_?LINE_S2_291_B?</t>
  </si>
  <si>
    <t>&lt;xsl:for-each select=".//HEADER"&gt;&lt;xsl:if test="count(//LINE[SEGMENT1='291'])=0"&gt;</t>
  </si>
  <si>
    <t>XDO_GROUP_?LINE_S2_300?</t>
  </si>
  <si>
    <t>&lt;xsl:for-each select=".//SECTION_2"&gt;&lt;xsl:for-each select=".//LINE[.//SEGMENT1='300']"&gt;</t>
  </si>
  <si>
    <t>XDO_?DATA004_S2_300?</t>
  </si>
  <si>
    <t>XDO_?DATA005_S2_300?</t>
  </si>
  <si>
    <t>XDO_?DATA006_S2_300?</t>
  </si>
  <si>
    <t>XDO_GROUP_?LINE_S2_300_B?</t>
  </si>
  <si>
    <t>&lt;xsl:for-each select=".//HEADER"&gt;&lt;xsl:if test="count(//LINE[SEGMENT1='300'])=0"&gt;</t>
  </si>
  <si>
    <t>XDO_GROUP_?LINE_S2_310?</t>
  </si>
  <si>
    <t>&lt;xsl:for-each select=".//SECTION_2"&gt;&lt;xsl:for-each select=".//LINE[.//SEGMENT1='310']"&gt;</t>
  </si>
  <si>
    <t>XDO_?DATA004_S2_310?</t>
  </si>
  <si>
    <t>XDO_?DATA005_S2_310?</t>
  </si>
  <si>
    <t>XDO_?DATA006_S2_310?</t>
  </si>
  <si>
    <t>XDO_GROUP_?LINE_S2_310_B?</t>
  </si>
  <si>
    <t>&lt;xsl:for-each select=".//HEADER"&gt;&lt;xsl:if test="count(//LINE[SEGMENT1='310'])=0"&gt;</t>
  </si>
  <si>
    <t>XDO_GROUP_?LINE_S2_320?</t>
  </si>
  <si>
    <t>&lt;xsl:for-each select=".//SECTION_2"&gt;&lt;xsl:for-each select=".//LINE[.//SEGMENT1='320']"&gt;</t>
  </si>
  <si>
    <t>XDO_?DATA004_S2_320?</t>
  </si>
  <si>
    <t>XDO_?DATA005_S2_320?</t>
  </si>
  <si>
    <t>XDO_?DATA006_S2_320?</t>
  </si>
  <si>
    <t>XDO_GROUP_?LINE_S2_320_B?</t>
  </si>
  <si>
    <t>&lt;xsl:for-each select=".//HEADER"&gt;&lt;xsl:if test="count(//LINE[SEGMENT1='320'])=0"&gt;</t>
  </si>
  <si>
    <t>XDO_GROUP_?LINE_S2_321?</t>
  </si>
  <si>
    <t>&lt;xsl:for-each select=".//SECTION_2"&gt;&lt;xsl:for-each select=".//LINE[.//SEGMENT1='321']"&gt;</t>
  </si>
  <si>
    <t>XDO_?DATA004_S2_321?</t>
  </si>
  <si>
    <t>XDO_?DATA005_S2_321?</t>
  </si>
  <si>
    <t>XDO_?DATA006_S2_321?</t>
  </si>
  <si>
    <t>XDO_GROUP_?LINE_S2_321_B?</t>
  </si>
  <si>
    <t>&lt;xsl:for-each select=".//HEADER"&gt;&lt;xsl:if test="count(//LINE[SEGMENT1='321'])=0"&gt;</t>
  </si>
  <si>
    <t>XDO_GROUP_?LINE_S2_322?</t>
  </si>
  <si>
    <t>&lt;xsl:for-each select=".//SECTION_2"&gt;&lt;xsl:for-each select=".//LINE[.//SEGMENT1='322']"&gt;</t>
  </si>
  <si>
    <t>XDO_?DATA004_S2_322?</t>
  </si>
  <si>
    <t>XDO_?DATA005_S2_322?</t>
  </si>
  <si>
    <t>XDO_?DATA006_S2_322?</t>
  </si>
  <si>
    <t>XDO_GROUP_?LINE_S2_322_B?</t>
  </si>
  <si>
    <t>&lt;xsl:for-each select=".//HEADER"&gt;&lt;xsl:if test="count(//LINE[SEGMENT1='322'])=0"&gt;</t>
  </si>
  <si>
    <t>XDO_GROUP_?LINE_S2_323?</t>
  </si>
  <si>
    <t>&lt;xsl:for-each select=".//SECTION_2"&gt;&lt;xsl:for-each select=".//LINE[.//SEGMENT1='323']"&gt;</t>
  </si>
  <si>
    <t>XDO_?DATA004_S2_323?</t>
  </si>
  <si>
    <t>XDO_?DATA005_S2_323?</t>
  </si>
  <si>
    <t>XDO_?DATA006_S2_323?</t>
  </si>
  <si>
    <t>XDO_GROUP_?LINE_S2_323_B?</t>
  </si>
  <si>
    <t>&lt;xsl:for-each select=".//HEADER"&gt;&lt;xsl:if test="count(//LINE[SEGMENT1='323'])=0"&gt;</t>
  </si>
  <si>
    <t>XDO_GROUP_?LINE_S2_324?</t>
  </si>
  <si>
    <t>&lt;xsl:for-each select=".//SECTION_2"&gt;&lt;xsl:for-each select=".//LINE[.//SEGMENT1='324']"&gt;</t>
  </si>
  <si>
    <t>XDO_?DATA004_S2_324?</t>
  </si>
  <si>
    <t>XDO_?DATA005_S2_324?</t>
  </si>
  <si>
    <t>XDO_?DATA006_S2_324?</t>
  </si>
  <si>
    <t>XDO_GROUP_?LINE_S2_324_B?</t>
  </si>
  <si>
    <t>&lt;xsl:for-each select=".//HEADER"&gt;&lt;xsl:if test="count(//LINE[SEGMENT1='324'])=0"&gt;</t>
  </si>
  <si>
    <t>XDO_GROUP_?LINE_S2_330?</t>
  </si>
  <si>
    <t>&lt;xsl:for-each select=".//SECTION_2"&gt;&lt;xsl:for-each select=".//LINE[.//SEGMENT1='330']"&gt;</t>
  </si>
  <si>
    <t>XDO_?DATA004_S2_330?</t>
  </si>
  <si>
    <t>XDO_?DATA005_S2_330?</t>
  </si>
  <si>
    <t>XDO_?DATA006_S2_330?</t>
  </si>
  <si>
    <t>XDO_GROUP_?LINE_S2_330_B?</t>
  </si>
  <si>
    <t>&lt;xsl:for-each select=".//HEADER"&gt;&lt;xsl:if test="count(//LINE[SEGMENT1='330'])=0"&gt;</t>
  </si>
  <si>
    <t>XDO_GROUP_?LINE_S2_340?</t>
  </si>
  <si>
    <t>&lt;xsl:for-each select=".//SECTION_2"&gt;&lt;xsl:for-each select=".//LINE[.//SEGMENT1='340']"&gt;</t>
  </si>
  <si>
    <t>XDO_?DATA004_S2_340?</t>
  </si>
  <si>
    <t>XDO_?DATA005_S2_340?</t>
  </si>
  <si>
    <t>XDO_?DATA006_S2_340?</t>
  </si>
  <si>
    <t>XDO_GROUP_?LINE_S2_340_B?</t>
  </si>
  <si>
    <t>&lt;xsl:for-each select=".//HEADER"&gt;&lt;xsl:if test="count(//LINE[SEGMENT1='340'])=0"&gt;</t>
  </si>
  <si>
    <t>XDO_GROUP_?LINE_S2_341?</t>
  </si>
  <si>
    <t>&lt;xsl:for-each select=".//SECTION_2"&gt;&lt;xsl:for-each select=".//LINE[.//SEGMENT1='341']"&gt;</t>
  </si>
  <si>
    <t>XDO_?DATA004_S2_341?</t>
  </si>
  <si>
    <t>XDO_?DATA005_S2_341?</t>
  </si>
  <si>
    <t>XDO_?DATA006_S2_341?</t>
  </si>
  <si>
    <t>XDO_GROUP_?LINE_S2_341_B?</t>
  </si>
  <si>
    <t>&lt;xsl:for-each select=".//HEADER"&gt;&lt;xsl:if test="count(//LINE[SEGMENT1='341'])=0"&gt;</t>
  </si>
  <si>
    <t>XDO_GROUP_?LINE_S2_342?</t>
  </si>
  <si>
    <t>&lt;xsl:for-each select=".//SECTION_2"&gt;&lt;xsl:for-each select=".//LINE[.//SEGMENT1='342']"&gt;</t>
  </si>
  <si>
    <t>XDO_?DATA004_S2_342?</t>
  </si>
  <si>
    <t>XDO_?DATA005_S2_342?</t>
  </si>
  <si>
    <t>XDO_?DATA006_S2_342?</t>
  </si>
  <si>
    <t>XDO_GROUP_?LINE_S2_342_B?</t>
  </si>
  <si>
    <t>&lt;xsl:for-each select=".//HEADER"&gt;&lt;xsl:if test="count(//LINE[SEGMENT1='342'])=0"&gt;</t>
  </si>
  <si>
    <t>XDO_GROUP_?LINE_S2_343?</t>
  </si>
  <si>
    <t>&lt;xsl:for-each select=".//SECTION_2"&gt;&lt;xsl:for-each select=".//LINE[.//SEGMENT1='343']"&gt;</t>
  </si>
  <si>
    <t>XDO_?DATA004_S2_343?</t>
  </si>
  <si>
    <t>XDO_?DATA005_S2_343?</t>
  </si>
  <si>
    <t>XDO_?DATA006_S2_343?</t>
  </si>
  <si>
    <t>XDO_GROUP_?LINE_S2_343_B?</t>
  </si>
  <si>
    <t>&lt;xsl:for-each select=".//HEADER"&gt;&lt;xsl:if test="count(//LINE[SEGMENT1='343'])=0"&gt;</t>
  </si>
  <si>
    <t>XDO_GROUP_?LINE_S2_344?</t>
  </si>
  <si>
    <t>&lt;xsl:for-each select=".//SECTION_2"&gt;&lt;xsl:for-each select=".//LINE[.//SEGMENT1='344']"&gt;</t>
  </si>
  <si>
    <t>XDO_?DATA004_S2_344?</t>
  </si>
  <si>
    <t>XDO_?DATA005_S2_344?</t>
  </si>
  <si>
    <t>XDO_?DATA006_S2_344?</t>
  </si>
  <si>
    <t>XDO_GROUP_?LINE_S2_344_B?</t>
  </si>
  <si>
    <t>&lt;xsl:for-each select=".//HEADER"&gt;&lt;xsl:if test="count(//LINE[SEGMENT1='344'])=0"&gt;</t>
  </si>
  <si>
    <t>XDO_GROUP_?LINE_S2_350?</t>
  </si>
  <si>
    <t>&lt;xsl:for-each select=".//SECTION_2"&gt;&lt;xsl:for-each select=".//LINE[.//SEGMENT1='350']"&gt;</t>
  </si>
  <si>
    <t>XDO_?DATA004_S2_350?</t>
  </si>
  <si>
    <t>XDO_?DATA005_S2_350?</t>
  </si>
  <si>
    <t>XDO_?DATA006_S2_350?</t>
  </si>
  <si>
    <t>XDO_GROUP_?LINE_S2_350_B?</t>
  </si>
  <si>
    <t>&lt;xsl:for-each select=".//HEADER"&gt;&lt;xsl:if test="count(//LINE[SEGMENT1='350'])=0"&gt;</t>
  </si>
  <si>
    <t>XDO_GROUP_?LINE_S2_351?</t>
  </si>
  <si>
    <t>&lt;xsl:for-each select=".//SECTION_2"&gt;&lt;xsl:for-each select=".//LINE[.//SEGMENT1='351']"&gt;</t>
  </si>
  <si>
    <t>XDO_?DATA004_S2_351?</t>
  </si>
  <si>
    <t>XDO_?DATA005_S2_351?</t>
  </si>
  <si>
    <t>XDO_?DATA006_S2_351?</t>
  </si>
  <si>
    <t>XDO_GROUP_?LINE_S2_351_B?</t>
  </si>
  <si>
    <t>&lt;xsl:for-each select=".//HEADER"&gt;&lt;xsl:if test="count(//LINE[SEGMENT1='351'])=0"&gt;</t>
  </si>
  <si>
    <t>XDO_GROUP_?LINE_S2_352?</t>
  </si>
  <si>
    <t>&lt;xsl:for-each select=".//SECTION_2"&gt;&lt;xsl:for-each select=".//LINE[.//SEGMENT1='352']"&gt;</t>
  </si>
  <si>
    <t>XDO_?DATA004_S2_352?</t>
  </si>
  <si>
    <t>XDO_?DATA005_S2_352?</t>
  </si>
  <si>
    <t>XDO_?DATA006_S2_352?</t>
  </si>
  <si>
    <t>XDO_GROUP_?LINE_S2_352_B?</t>
  </si>
  <si>
    <t>&lt;xsl:for-each select=".//HEADER"&gt;&lt;xsl:if test="count(//LINE[SEGMENT1='352'])=0"&gt;</t>
  </si>
  <si>
    <t>XDO_GROUP_?LINE_S3_380?</t>
  </si>
  <si>
    <t>&lt;xsl:for-each select=".//SECTION_3"&gt;&lt;xsl:for-each select=".//LINE[.//SEGMENT1='380']"&gt;</t>
  </si>
  <si>
    <t>XDO_?DATA004_S3_380?</t>
  </si>
  <si>
    <t>XDO_?DATA005_S3_380?</t>
  </si>
  <si>
    <t>XDO_?DATA006_S3_380?</t>
  </si>
  <si>
    <t>XDO_GROUP_?LINE_S3_380_B?</t>
  </si>
  <si>
    <t>&lt;xsl:for-each select=".//HEADER"&gt;&lt;xsl:if test="count(//LINE[SEGMENT1='380'])=0"&gt;</t>
  </si>
  <si>
    <t>XDO_GROUP_?LINE_S3_381?</t>
  </si>
  <si>
    <t>&lt;xsl:for-each select=".//SECTION_3"&gt;&lt;xsl:for-each select=".//LINE[.//SEGMENT1='381']"&gt;</t>
  </si>
  <si>
    <t>XDO_?DATA004_S3_381?</t>
  </si>
  <si>
    <t>XDO_?DATA005_S3_381?</t>
  </si>
  <si>
    <t>XDO_?DATA006_S3_381?</t>
  </si>
  <si>
    <t>XDO_GROUP_?LINE_S3_381_B?</t>
  </si>
  <si>
    <t>&lt;xsl:for-each select=".//HEADER"&gt;&lt;xsl:if test="count(//LINE[SEGMENT1='381'])=0"&gt;</t>
  </si>
  <si>
    <t>XDO_GROUP_?LINE_S3_382?</t>
  </si>
  <si>
    <t>&lt;xsl:for-each select=".//SECTION_3"&gt;&lt;xsl:for-each select=".//LINE[.//SEGMENT1='382']"&gt;</t>
  </si>
  <si>
    <t>XDO_?DATA004_S3_382?</t>
  </si>
  <si>
    <t>XDO_?DATA005_S3_382?</t>
  </si>
  <si>
    <t>XDO_?DATA006_S3_382?</t>
  </si>
  <si>
    <t>XDO_GROUP_?LINE_S3_382_B?</t>
  </si>
  <si>
    <t>&lt;xsl:for-each select=".//HEADER"&gt;&lt;xsl:if test="count(//LINE[SEGMENT1='382'])=0"&gt;</t>
  </si>
  <si>
    <t>XDO_?SIGNATURE_ATTRIBUTE4_S3?</t>
  </si>
  <si>
    <t xml:space="preserve">&lt;xsl:variable name="Day" 
select="substring(.//SIGNATURE_ATTRIBUTE4,9,2)"/&gt; 
&lt;xsl:variable name="month" 
select="substring(.//SIGNATURE_ATTRIBUTE4,6,2)"/&gt;  
&lt;xsl:variable name="Year" 
select="substring(.//SIGNATURE_ATTRIBUTE4,1,4)"/&gt; 
&lt;xsl:choose&gt;
   &lt;xsl:when test=" $month = '01'"&gt;
    &lt;xsl:value-of select="concat(' ',$Day,' января  ', $Year, 'г.' )"/&gt;
   &lt;/xsl:when&gt;
   &lt;xsl:when test=" $month = '02'"&gt;
    &lt;xsl:value-of select="concat(' ',$Day,' февраля ', $Year, 'г' )"/&gt;
   &lt;/xsl:when&gt;  
 &lt;xsl:when test=" $month = '03'"&gt;
    &lt;xsl:value-of select="concat(' ',$Day,' марта ', $Year, 'г' )"/&gt;
   &lt;/xsl:when&gt;   
&lt;xsl:when test=" $month = '04'"&gt;
    &lt;xsl:value-of select="concat(' ',$Day,' апреля ', $Year, 'г' )"/&gt;
   &lt;/xsl:when&gt;   
&lt;xsl:when test=" $month = '05'"&gt;
    &lt;xsl:value-of select="concat(' ',$Day,' мая ', $Year, 'г' )"/&gt;
   &lt;/xsl:when&gt;   
&lt;xsl:when test=" $month = '06'"&gt;
    &lt;xsl:value-of select="concat(' ',$Day,' июня ', $Year, 'г' )"/&gt;
   &lt;/xsl:when&gt;   
&lt;xsl:when test=" $month = '07'"&gt;
    &lt;xsl:value-of select="concat(' ',$Day,' июля ', $Year, 'г' )"/&gt;
   &lt;/xsl:when&gt;   
&lt;xsl:when test=" $month = '08'"&gt;
    &lt;xsl:value-of select="concat(' ',$Day,' августа ', $Year, 'г' )"/&gt;
   &lt;/xsl:when&gt;   
&lt;xsl:when test=" $month = '09'"&gt;
    &lt;xsl:value-of select="concat(' ',$Day,' сентября ', $Year, 'г' )"/&gt;
   &lt;/xsl:when&gt;   
&lt;xsl:when test=" $month = '10'"&gt;
    &lt;xsl:value-of select="concat(' ',$Day,' октября ', $Year, 'г' )"/&gt;
   &lt;/xsl:when&gt;   
&lt;xsl:when test=" $month = '11'"&gt;
    &lt;xsl:value-of select="concat(' ',$Day,' ноября ', $Year, 'г' )"/&gt;
   &lt;/xsl:when&gt;   
&lt;xsl:when test=" $month = '12'"&gt;
    &lt;xsl:value-of select="concat(' ',$Day,' декабря ', $Year, 'г' )"/&gt;
&lt;/xsl:when&gt;
   &lt;xsl:otherwise&gt;
    &lt;xsl:value-of select="' «__» _________ 20__ г.'"/&gt;
   &lt;/xsl:otherwise&gt;
  &lt;/xsl:choose&gt; </t>
  </si>
  <si>
    <t>XDO_?SIGNATURE_ATTRIBUTE2_S3?</t>
  </si>
  <si>
    <t>&lt;?.//SIGNATURE_ATTRIBUTE2?&gt;</t>
  </si>
  <si>
    <t>XDO_?SIGNATURE_ATTRIBUTE6_S3?</t>
  </si>
  <si>
    <t>&lt;?.//SIGNATURE_ATTRIBUTE6?&gt;</t>
  </si>
  <si>
    <t>КОДЫ</t>
  </si>
  <si>
    <t xml:space="preserve">Форма по ОКУД </t>
  </si>
  <si>
    <t>0503123</t>
  </si>
  <si>
    <t xml:space="preserve">Дата </t>
  </si>
  <si>
    <t xml:space="preserve">по ОКПО </t>
  </si>
  <si>
    <t xml:space="preserve">Глава по БК </t>
  </si>
  <si>
    <t>Наименование бюджета</t>
  </si>
  <si>
    <t xml:space="preserve">по ОКЕИ </t>
  </si>
  <si>
    <t>Наименование показателя</t>
  </si>
  <si>
    <t>Код строки</t>
  </si>
  <si>
    <t>Код по КОСГУ</t>
  </si>
  <si>
    <t>010</t>
  </si>
  <si>
    <t>020</t>
  </si>
  <si>
    <t>в том числе:</t>
  </si>
  <si>
    <t>по налоговым доходам</t>
  </si>
  <si>
    <t>030</t>
  </si>
  <si>
    <t>по доходам от собственности</t>
  </si>
  <si>
    <t>040</t>
  </si>
  <si>
    <t>по доходам от оказания платных услуг (работ)</t>
  </si>
  <si>
    <t>050</t>
  </si>
  <si>
    <t>по суммам принудительного изъятия</t>
  </si>
  <si>
    <t>060</t>
  </si>
  <si>
    <t>070</t>
  </si>
  <si>
    <t>из них:</t>
  </si>
  <si>
    <t>от других бюджетов бюджетной системы Российской Федерации</t>
  </si>
  <si>
    <t>071</t>
  </si>
  <si>
    <t>от наднациональных организаций и правительств иностранных государств</t>
  </si>
  <si>
    <t>072</t>
  </si>
  <si>
    <t>от международных финансовых организаций</t>
  </si>
  <si>
    <t>073</t>
  </si>
  <si>
    <t>от взносов на социальные нужды</t>
  </si>
  <si>
    <t>080</t>
  </si>
  <si>
    <t>по прочим доходам</t>
  </si>
  <si>
    <t>Форма 0503123 с. 2</t>
  </si>
  <si>
    <t>Поступления от инвестиционных операций — всего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</si>
  <si>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</si>
  <si>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</si>
  <si>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</si>
  <si>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</si>
  <si>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</si>
  <si>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реализации акций и иных форм участия в капитале</t>
  </si>
  <si>
    <t>от возврата бюджетных ссуд и кредитов</t>
  </si>
  <si>
    <t>с иными финансовыми активами</t>
  </si>
  <si>
    <t>в виде внешнего государственного долга</t>
  </si>
  <si>
    <t>Форма 0503123 с. 3</t>
  </si>
  <si>
    <t>2. ВЫБЫТИЯ</t>
  </si>
  <si>
    <t xml:space="preserve">за счет заработной платы </t>
  </si>
  <si>
    <t xml:space="preserve">за счет прочих выплат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</si>
  <si>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</si>
  <si>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</si>
  <si>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</si>
  <si>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</si>
  <si>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арендной платы за пользование имуществом</t>
  </si>
  <si>
    <t>работ, услуг по содержанию имущества</t>
  </si>
  <si>
    <t>прочих работ, услуг</t>
  </si>
  <si>
    <t>внутреннего долга</t>
  </si>
  <si>
    <t>внешнего долга</t>
  </si>
  <si>
    <t>за счет перечислений государственным и муниципальным организациям</t>
  </si>
  <si>
    <t>за счет перечислений организациям, за исключением государственных и муниципальных организаций</t>
  </si>
  <si>
    <t>Форма 0503123 с. 4</t>
  </si>
  <si>
    <t>за счет перечислений другим бюджетам бюджетной системы Российской Федерации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</si>
  <si>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</si>
  <si>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</si>
  <si>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пенсий, пособий и выплат по пенсионному, социальному и медицинскому страхованию населения</t>
  </si>
  <si>
    <t>за счет пособий по социальной помощи населению</t>
  </si>
  <si>
    <t>за счет пенсий, пособий, выплачиваемых организациями сектора государственного управления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</si>
  <si>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</si>
  <si>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</si>
  <si>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</si>
  <si>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</si>
  <si>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Форма 0503123 с. 5</t>
  </si>
  <si>
    <t>по приобретению ценных бумаг, кроме акций и иных форм участия в капитале</t>
  </si>
  <si>
    <t>по приобретению акций и иных форм участия в капитале</t>
  </si>
  <si>
    <t>по предоставлению бюджетных кредитов</t>
  </si>
  <si>
    <t>на погашение внутреннего долга</t>
  </si>
  <si>
    <t>на погашение внешнего долга</t>
  </si>
  <si>
    <t>Форма 0503123 с. 6</t>
  </si>
  <si>
    <t>х</t>
  </si>
  <si>
    <t>Форма 0503123 с. 7</t>
  </si>
  <si>
    <t xml:space="preserve">по ОКТМО </t>
  </si>
  <si>
    <t>За отчетный период</t>
  </si>
  <si>
    <t>За аналогичный период прошлого финансового года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</si>
  <si>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</si>
  <si>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</si>
  <si>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во временное распоряжение</t>
  </si>
  <si>
    <t>выбытие денежных средств во временном распоряжении</t>
  </si>
  <si>
    <t>за счет курсовой разницы</t>
  </si>
  <si>
    <t xml:space="preserve">За аналогичный период прошлого финансового года </t>
  </si>
  <si>
    <t>проценты полученные</t>
  </si>
  <si>
    <t>041</t>
  </si>
  <si>
    <t>042</t>
  </si>
  <si>
    <t>от компенсации затрат государства</t>
  </si>
  <si>
    <t>по возрату дебиторской задолженности прошлых лет</t>
  </si>
  <si>
    <t>увеличение расчетов</t>
  </si>
  <si>
    <t xml:space="preserve">уменьшение расчетов </t>
  </si>
  <si>
    <t>за счет увеличения денежных средств</t>
  </si>
  <si>
    <t>за счет уменьшения денежных средств</t>
  </si>
  <si>
    <t>165</t>
  </si>
  <si>
    <t>052</t>
  </si>
  <si>
    <t>120</t>
  </si>
  <si>
    <t>пожертвования</t>
  </si>
  <si>
    <t>123</t>
  </si>
  <si>
    <t>прочие безвозмездные поступления</t>
  </si>
  <si>
    <t>124</t>
  </si>
  <si>
    <t>262</t>
  </si>
  <si>
    <t>за счет уплаты налогов и сборов</t>
  </si>
  <si>
    <t>возврат средств, перечисленных в виде денежных обеспечений</t>
  </si>
  <si>
    <t>перечисление денежных обеспечений</t>
  </si>
  <si>
    <t>поступление денежных средств при управлении остатками</t>
  </si>
  <si>
    <t>выбытие денежных средств при управлении остатками</t>
  </si>
  <si>
    <t>Иные выбытия - всего</t>
  </si>
  <si>
    <t>Единица измерения: руб</t>
  </si>
  <si>
    <t>Периодичность:  квартальная, годовая</t>
  </si>
  <si>
    <t>Расходы,  всего</t>
  </si>
  <si>
    <t>Возврат дебиторской задолженности прошлых лет</t>
  </si>
  <si>
    <t xml:space="preserve">Операции с денежными обеспечениями </t>
  </si>
  <si>
    <t>Сумма</t>
  </si>
  <si>
    <t xml:space="preserve">     в том числе:</t>
  </si>
  <si>
    <t>по возврату остатков трансфертов прошлых лет</t>
  </si>
  <si>
    <t xml:space="preserve">от реализации ценных бумаг, кроме акций и иных форм участия в капитале </t>
  </si>
  <si>
    <t xml:space="preserve">Главный распорядитель, распорядитель, получатель бюджетных средств, </t>
  </si>
  <si>
    <t xml:space="preserve">                                             1. ПОСТУПЛЕНИЯ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</si>
  <si>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</si>
  <si>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финансирования дефицита бюджета </t>
  </si>
  <si>
    <t>263</t>
  </si>
  <si>
    <t xml:space="preserve">      4. АНАЛИТИЧЕСКАЯ ИНФОРМАЦИЯ ПО ВЫБЫТИЯМ</t>
  </si>
  <si>
    <t xml:space="preserve">                                                   (подпись)                      (расшифровка подписи) </t>
  </si>
  <si>
    <t xml:space="preserve">                                                                                          ОТЧЕТ О ДВИЖЕНИИ ДЕНЕЖНЫХ СРЕДСТВ</t>
  </si>
  <si>
    <t xml:space="preserve">                          3. ИЗМЕНЕНИЕ ОСТАТКОВ СРЕДСТВ</t>
  </si>
  <si>
    <t>Ко по БК
 раздела,   подраздела</t>
  </si>
  <si>
    <t xml:space="preserve">   дивиденды</t>
  </si>
  <si>
    <t>Пример 4</t>
  </si>
  <si>
    <t>Управление остатками</t>
  </si>
  <si>
    <t>ФОИВ</t>
  </si>
  <si>
    <t>федеральный бюджет</t>
  </si>
  <si>
    <t xml:space="preserve">квартальная </t>
  </si>
  <si>
    <r>
      <rPr>
        <sz val="9"/>
        <rFont val="Arial"/>
        <family val="2"/>
      </rPr>
      <t xml:space="preserve">Руководитель </t>
    </r>
    <r>
      <rPr>
        <sz val="8"/>
        <rFont val="Arial"/>
        <family val="2"/>
      </rPr>
      <t xml:space="preserve">                _________________     ___</t>
    </r>
    <r>
      <rPr>
        <u val="single"/>
        <sz val="8"/>
        <rFont val="Arial"/>
        <family val="2"/>
      </rPr>
      <t>Попов С.В.</t>
    </r>
    <r>
      <rPr>
        <sz val="8"/>
        <rFont val="Arial"/>
        <family val="2"/>
      </rPr>
      <t>______________</t>
    </r>
  </si>
  <si>
    <r>
      <rPr>
        <sz val="9"/>
        <rFont val="Arial"/>
        <family val="2"/>
      </rPr>
      <t>Главный бухгалтер</t>
    </r>
    <r>
      <rPr>
        <sz val="8"/>
        <rFont val="Arial"/>
        <family val="2"/>
      </rPr>
      <t xml:space="preserve">        _________________     ___</t>
    </r>
    <r>
      <rPr>
        <u val="single"/>
        <sz val="8"/>
        <rFont val="Arial"/>
        <family val="2"/>
      </rPr>
      <t>Ахлопова Т.В.</t>
    </r>
    <r>
      <rPr>
        <sz val="8"/>
        <rFont val="Arial"/>
        <family val="2"/>
      </rPr>
      <t>___________</t>
    </r>
  </si>
  <si>
    <t>по безвозмездным поступлениям от бюджетов
(стр. 071+072+073)</t>
  </si>
  <si>
    <t>Поступления от финансовых операций — всего
(стр. 160+180)</t>
  </si>
  <si>
    <t>со средствами во временном рапоряжении
(стр. 441+442)</t>
  </si>
  <si>
    <t>по расчетам с филиалами и обособленными структурными подразделениями
(стр. 451+452)</t>
  </si>
  <si>
    <r>
      <t xml:space="preserve">Поступления по текущим операциям — всего
</t>
    </r>
    <r>
      <rPr>
        <i/>
        <sz val="9"/>
        <rFont val="Arial Cyr"/>
        <family val="2"/>
      </rPr>
      <t>(стр. 030+040+050+060+070+080+120)</t>
    </r>
  </si>
  <si>
    <t>от реализации нефинансовых активов:  (стр. 141+142+143+144)</t>
  </si>
  <si>
    <t>с финансовыми активами: (стр. 161+162+163+164)</t>
  </si>
  <si>
    <t>от осуществления заимствований (стр. 181+182)</t>
  </si>
  <si>
    <r>
      <t xml:space="preserve">ПОСТУПЛЕНИЯ  </t>
    </r>
    <r>
      <rPr>
        <sz val="8"/>
        <rFont val="Arial Cyr"/>
        <family val="2"/>
      </rPr>
      <t>(стр. 020+130+150)</t>
    </r>
  </si>
  <si>
    <t>в виде внутреннего государственного (муниципального) долга</t>
  </si>
  <si>
    <t>за счет оплаты труда и начислений на выплаты по оплате труда (стр. 231+232+233)</t>
  </si>
  <si>
    <t>за счет обслуживания государственного (муниципального) долга (стр. 251+252)</t>
  </si>
  <si>
    <t>за счет безвозмездных перечислений бюджетам (стр. 271+272+273)</t>
  </si>
  <si>
    <t>за счет социального обеспечения (стр. 281+282+283)</t>
  </si>
  <si>
    <t>на приобретение нефинансовых активов: (стр. 321+322+323+324)</t>
  </si>
  <si>
    <t>с финансовыми активами: (стр. 341+342+343+344)</t>
  </si>
  <si>
    <t>на погашение государственного (муниципального) долга (стр. 351+352)</t>
  </si>
  <si>
    <r>
      <t xml:space="preserve">ИЗМЕНЕНИЕ ОСТАТКОВ СРЕДСТВ  </t>
    </r>
    <r>
      <rPr>
        <sz val="8"/>
        <rFont val="Arial Cyr"/>
        <family val="2"/>
      </rPr>
      <t>(стр. 500-(410+460)</t>
    </r>
  </si>
  <si>
    <r>
      <t xml:space="preserve">По операциям с денежными средствами, не отраженных  в поступлениях и выбытиях
</t>
    </r>
    <r>
      <rPr>
        <i/>
        <sz val="8"/>
        <rFont val="Arial Cyr"/>
        <family val="2"/>
      </rPr>
      <t>(стр. 420+430+440+450)</t>
    </r>
  </si>
  <si>
    <t>Х</t>
  </si>
  <si>
    <r>
      <t xml:space="preserve">Выбытия по текущим операциям — всего 
</t>
    </r>
    <r>
      <rPr>
        <i/>
        <sz val="9"/>
        <rFont val="Arial Cyr"/>
        <family val="2"/>
      </rPr>
      <t>(стр. 230+240+250+260+270+280+290+300)</t>
    </r>
  </si>
  <si>
    <r>
      <t xml:space="preserve">Выбытия по финансовым операциям — всего </t>
    </r>
    <r>
      <rPr>
        <i/>
        <sz val="9"/>
        <rFont val="Arial Cyr"/>
        <family val="2"/>
      </rPr>
      <t xml:space="preserve"> (стр. 340+350)</t>
    </r>
  </si>
  <si>
    <r>
      <t xml:space="preserve">Изменение остатков средств — всего
</t>
    </r>
    <r>
      <rPr>
        <i/>
        <sz val="8"/>
        <rFont val="Arial Cyr"/>
        <family val="2"/>
      </rPr>
      <t>(стр. 501+502+503)</t>
    </r>
  </si>
  <si>
    <r>
      <t xml:space="preserve">Изменение остатков средств  при управлении остатками — всего
</t>
    </r>
    <r>
      <rPr>
        <i/>
        <sz val="8"/>
        <rFont val="Arial Cyr"/>
        <family val="2"/>
      </rPr>
      <t>(стр. 461+462+463+464)</t>
    </r>
  </si>
  <si>
    <t>за счет приобретения работ, услуг  (стр. 241+242+243+244+245+246)</t>
  </si>
  <si>
    <t>за счет безвозмездных перечислений организациям (стр. 261+262)</t>
  </si>
  <si>
    <r>
      <t xml:space="preserve">ВЫБЫТИЯ  </t>
    </r>
    <r>
      <rPr>
        <sz val="9"/>
        <rFont val="Arial Cyr"/>
        <family val="2"/>
      </rPr>
      <t>(стр. 220+310+330+360)</t>
    </r>
  </si>
  <si>
    <t>по возрату дебиторской задолженности прошлых лет (стр. 421+422)</t>
  </si>
  <si>
    <t>по операциям с денежными обеспечениями (стр. 431+432)</t>
  </si>
  <si>
    <t>0,00</t>
  </si>
  <si>
    <t xml:space="preserve"> «15»  июля  2016  г.</t>
  </si>
  <si>
    <t xml:space="preserve"> на 1 июля 2016  г.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</si>
</sst>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"/>
    <numFmt numFmtId="194" formatCode="#,##0.00&quot;р.&quot;"/>
    <numFmt numFmtId="195" formatCode="#,##0.000"/>
    <numFmt numFmtId="196" formatCode="#,##0.0000"/>
    <numFmt numFmtId="197" formatCode="[$-FC19]d\ mmmm\ yyyy\ &quot;г.&quot;"/>
  </numFmts>
  <fonts count="6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Times New Roman"/>
      <family val="1"/>
    </font>
    <font>
      <b/>
      <sz val="9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Times New Roman"/>
      <family val="1"/>
    </font>
    <font>
      <b/>
      <i/>
      <sz val="9"/>
      <name val="Arial Cyr"/>
      <family val="2"/>
    </font>
    <font>
      <i/>
      <sz val="9"/>
      <name val="Arial Cyr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10"/>
      <name val="Arial Cyr"/>
      <family val="2"/>
    </font>
    <font>
      <sz val="12"/>
      <name val="Arial"/>
      <family val="2"/>
    </font>
    <font>
      <u val="single"/>
      <sz val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31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Fill="1" applyBorder="1" applyAlignment="1">
      <alignment horizontal="left" wrapText="1"/>
    </xf>
    <xf numFmtId="15" fontId="2" fillId="0" borderId="10" xfId="0" applyNumberFormat="1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42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wrapText="1"/>
    </xf>
    <xf numFmtId="0" fontId="7" fillId="34" borderId="0" xfId="0" applyFont="1" applyFill="1" applyAlignment="1">
      <alignment horizontal="righ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 quotePrefix="1">
      <alignment/>
    </xf>
    <xf numFmtId="0" fontId="11" fillId="34" borderId="11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49" fontId="11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Alignment="1">
      <alignment horizontal="center"/>
    </xf>
    <xf numFmtId="0" fontId="18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0" fontId="15" fillId="34" borderId="0" xfId="0" applyFont="1" applyFill="1" applyBorder="1" applyAlignment="1">
      <alignment/>
    </xf>
    <xf numFmtId="0" fontId="19" fillId="34" borderId="22" xfId="0" applyFont="1" applyFill="1" applyBorder="1" applyAlignment="1">
      <alignment horizontal="left" wrapText="1"/>
    </xf>
    <xf numFmtId="0" fontId="19" fillId="34" borderId="23" xfId="0" applyFont="1" applyFill="1" applyBorder="1" applyAlignment="1">
      <alignment wrapText="1"/>
    </xf>
    <xf numFmtId="0" fontId="19" fillId="34" borderId="24" xfId="0" applyFont="1" applyFill="1" applyBorder="1" applyAlignment="1">
      <alignment wrapText="1"/>
    </xf>
    <xf numFmtId="0" fontId="19" fillId="34" borderId="25" xfId="0" applyFont="1" applyFill="1" applyBorder="1" applyAlignment="1">
      <alignment wrapText="1"/>
    </xf>
    <xf numFmtId="0" fontId="19" fillId="34" borderId="25" xfId="0" applyFont="1" applyFill="1" applyBorder="1" applyAlignment="1">
      <alignment/>
    </xf>
    <xf numFmtId="0" fontId="19" fillId="34" borderId="23" xfId="0" applyFont="1" applyFill="1" applyBorder="1" applyAlignment="1">
      <alignment horizontal="left" indent="2"/>
    </xf>
    <xf numFmtId="0" fontId="19" fillId="34" borderId="26" xfId="0" applyFont="1" applyFill="1" applyBorder="1" applyAlignment="1">
      <alignment wrapText="1"/>
    </xf>
    <xf numFmtId="0" fontId="21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left"/>
    </xf>
    <xf numFmtId="0" fontId="14" fillId="0" borderId="11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right" wrapText="1"/>
    </xf>
    <xf numFmtId="0" fontId="1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/>
    </xf>
    <xf numFmtId="49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NumberFormat="1" applyFont="1" applyFill="1" applyAlignment="1">
      <alignment wrapText="1"/>
    </xf>
    <xf numFmtId="0" fontId="14" fillId="0" borderId="0" xfId="0" applyNumberFormat="1" applyFont="1" applyFill="1" applyAlignment="1">
      <alignment horizontal="center" wrapText="1"/>
    </xf>
    <xf numFmtId="0" fontId="1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vertical="top"/>
    </xf>
    <xf numFmtId="0" fontId="1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wrapText="1"/>
    </xf>
    <xf numFmtId="0" fontId="16" fillId="0" borderId="28" xfId="0" applyFont="1" applyFill="1" applyBorder="1" applyAlignment="1">
      <alignment wrapText="1"/>
    </xf>
    <xf numFmtId="0" fontId="17" fillId="0" borderId="29" xfId="0" applyFont="1" applyFill="1" applyBorder="1" applyAlignment="1">
      <alignment horizontal="left" indent="2"/>
    </xf>
    <xf numFmtId="0" fontId="5" fillId="0" borderId="24" xfId="0" applyFont="1" applyFill="1" applyBorder="1" applyAlignment="1">
      <alignment horizontal="left" wrapText="1" indent="2"/>
    </xf>
    <xf numFmtId="0" fontId="4" fillId="0" borderId="30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left" wrapText="1" indent="4"/>
    </xf>
    <xf numFmtId="0" fontId="17" fillId="0" borderId="15" xfId="0" applyFont="1" applyFill="1" applyBorder="1" applyAlignment="1">
      <alignment horizontal="left" wrapText="1" indent="4"/>
    </xf>
    <xf numFmtId="0" fontId="17" fillId="0" borderId="25" xfId="0" applyFont="1" applyFill="1" applyBorder="1" applyAlignment="1">
      <alignment horizontal="left" wrapText="1" indent="3"/>
    </xf>
    <xf numFmtId="0" fontId="5" fillId="0" borderId="25" xfId="0" applyFont="1" applyFill="1" applyBorder="1" applyAlignment="1">
      <alignment horizontal="left" wrapText="1" indent="1"/>
    </xf>
    <xf numFmtId="0" fontId="17" fillId="0" borderId="23" xfId="0" applyFont="1" applyFill="1" applyBorder="1" applyAlignment="1">
      <alignment horizontal="left" wrapText="1" indent="3"/>
    </xf>
    <xf numFmtId="0" fontId="17" fillId="0" borderId="15" xfId="0" applyFont="1" applyFill="1" applyBorder="1" applyAlignment="1">
      <alignment horizontal="left" wrapText="1" indent="3"/>
    </xf>
    <xf numFmtId="0" fontId="5" fillId="0" borderId="15" xfId="0" applyFont="1" applyFill="1" applyBorder="1" applyAlignment="1">
      <alignment horizontal="left" wrapText="1" indent="1"/>
    </xf>
    <xf numFmtId="0" fontId="17" fillId="0" borderId="23" xfId="0" applyFont="1" applyFill="1" applyBorder="1" applyAlignment="1">
      <alignment horizontal="left" indent="2"/>
    </xf>
    <xf numFmtId="0" fontId="17" fillId="0" borderId="15" xfId="0" applyFont="1" applyFill="1" applyBorder="1" applyAlignment="1">
      <alignment horizontal="left" wrapText="1" indent="2"/>
    </xf>
    <xf numFmtId="0" fontId="17" fillId="0" borderId="25" xfId="0" applyFont="1" applyFill="1" applyBorder="1" applyAlignment="1">
      <alignment horizontal="left" wrapText="1" indent="2"/>
    </xf>
    <xf numFmtId="0" fontId="17" fillId="0" borderId="24" xfId="0" applyFont="1" applyFill="1" applyBorder="1" applyAlignment="1">
      <alignment horizontal="left" wrapText="1" indent="2"/>
    </xf>
    <xf numFmtId="0" fontId="5" fillId="0" borderId="26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 inden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wrapText="1"/>
    </xf>
    <xf numFmtId="0" fontId="5" fillId="0" borderId="23" xfId="0" applyFont="1" applyFill="1" applyBorder="1" applyAlignment="1">
      <alignment horizontal="left" wrapText="1" indent="1"/>
    </xf>
    <xf numFmtId="0" fontId="17" fillId="0" borderId="23" xfId="0" applyFont="1" applyFill="1" applyBorder="1" applyAlignment="1">
      <alignment horizontal="left" wrapText="1" indent="2"/>
    </xf>
    <xf numFmtId="0" fontId="5" fillId="0" borderId="24" xfId="0" applyFont="1" applyFill="1" applyBorder="1" applyAlignment="1">
      <alignment horizontal="left" wrapText="1" indent="1"/>
    </xf>
    <xf numFmtId="0" fontId="17" fillId="0" borderId="26" xfId="0" applyFont="1" applyFill="1" applyBorder="1" applyAlignment="1">
      <alignment horizontal="left" wrapText="1" indent="2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 wrapText="1"/>
    </xf>
    <xf numFmtId="0" fontId="16" fillId="0" borderId="25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 wrapText="1" indent="2"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5" fillId="0" borderId="29" xfId="0" applyFont="1" applyFill="1" applyBorder="1" applyAlignment="1">
      <alignment horizontal="left" wrapText="1" indent="1"/>
    </xf>
    <xf numFmtId="4" fontId="5" fillId="0" borderId="0" xfId="0" applyNumberFormat="1" applyFont="1" applyFill="1" applyBorder="1" applyAlignment="1">
      <alignment/>
    </xf>
    <xf numFmtId="0" fontId="16" fillId="0" borderId="24" xfId="0" applyFont="1" applyFill="1" applyBorder="1" applyAlignment="1">
      <alignment wrapText="1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6" fillId="0" borderId="31" xfId="0" applyFont="1" applyFill="1" applyBorder="1" applyAlignment="1">
      <alignment wrapText="1"/>
    </xf>
    <xf numFmtId="0" fontId="5" fillId="0" borderId="35" xfId="0" applyFont="1" applyFill="1" applyBorder="1" applyAlignment="1">
      <alignment horizontal="left" wrapText="1" indent="1"/>
    </xf>
    <xf numFmtId="0" fontId="5" fillId="0" borderId="36" xfId="0" applyFont="1" applyFill="1" applyBorder="1" applyAlignment="1">
      <alignment horizontal="left" wrapText="1" indent="1"/>
    </xf>
    <xf numFmtId="0" fontId="12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9" fillId="0" borderId="35" xfId="0" applyFont="1" applyFill="1" applyBorder="1" applyAlignment="1">
      <alignment wrapText="1"/>
    </xf>
    <xf numFmtId="0" fontId="4" fillId="0" borderId="23" xfId="0" applyFont="1" applyFill="1" applyBorder="1" applyAlignment="1">
      <alignment horizontal="left" wrapText="1" indent="1"/>
    </xf>
    <xf numFmtId="0" fontId="4" fillId="0" borderId="24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 horizontal="left" wrapText="1" indent="2"/>
    </xf>
    <xf numFmtId="0" fontId="10" fillId="0" borderId="25" xfId="0" applyFont="1" applyFill="1" applyBorder="1" applyAlignment="1">
      <alignment horizontal="left" wrapText="1" indent="2"/>
    </xf>
    <xf numFmtId="0" fontId="4" fillId="0" borderId="25" xfId="0" applyFont="1" applyFill="1" applyBorder="1" applyAlignment="1">
      <alignment horizontal="left" wrapText="1" indent="1"/>
    </xf>
    <xf numFmtId="0" fontId="10" fillId="0" borderId="36" xfId="0" applyFont="1" applyFill="1" applyBorder="1" applyAlignment="1">
      <alignment horizontal="left" wrapText="1" indent="2"/>
    </xf>
    <xf numFmtId="0" fontId="7" fillId="0" borderId="0" xfId="0" applyFont="1" applyFill="1" applyAlignment="1">
      <alignment horizontal="right" vertical="center"/>
    </xf>
    <xf numFmtId="0" fontId="10" fillId="0" borderId="24" xfId="0" applyFont="1" applyFill="1" applyBorder="1" applyAlignment="1">
      <alignment horizontal="left" wrapText="1" indent="2"/>
    </xf>
    <xf numFmtId="0" fontId="9" fillId="0" borderId="25" xfId="0" applyFont="1" applyFill="1" applyBorder="1" applyAlignment="1">
      <alignment wrapText="1"/>
    </xf>
    <xf numFmtId="0" fontId="10" fillId="0" borderId="23" xfId="0" applyFont="1" applyFill="1" applyBorder="1" applyAlignment="1">
      <alignment horizontal="left" wrapText="1" indent="2"/>
    </xf>
    <xf numFmtId="0" fontId="4" fillId="0" borderId="24" xfId="0" applyFont="1" applyFill="1" applyBorder="1" applyAlignment="1">
      <alignment horizontal="left" wrapText="1" indent="2"/>
    </xf>
    <xf numFmtId="0" fontId="4" fillId="0" borderId="0" xfId="0" applyFont="1" applyFill="1" applyBorder="1" applyAlignment="1">
      <alignment horizontal="left" wrapText="1" indent="2"/>
    </xf>
    <xf numFmtId="0" fontId="4" fillId="0" borderId="25" xfId="0" applyFont="1" applyFill="1" applyBorder="1" applyAlignment="1">
      <alignment horizontal="left" wrapText="1" indent="2"/>
    </xf>
    <xf numFmtId="0" fontId="9" fillId="0" borderId="0" xfId="0" applyFont="1" applyFill="1" applyBorder="1" applyAlignment="1">
      <alignment wrapText="1"/>
    </xf>
    <xf numFmtId="0" fontId="4" fillId="0" borderId="23" xfId="0" applyFont="1" applyFill="1" applyBorder="1" applyAlignment="1">
      <alignment horizontal="left" wrapText="1" indent="2"/>
    </xf>
    <xf numFmtId="0" fontId="4" fillId="0" borderId="24" xfId="0" applyFont="1" applyFill="1" applyBorder="1" applyAlignment="1">
      <alignment horizontal="left" wrapText="1" indent="2"/>
    </xf>
    <xf numFmtId="0" fontId="4" fillId="0" borderId="0" xfId="0" applyFont="1" applyFill="1" applyBorder="1" applyAlignment="1">
      <alignment horizontal="left" wrapText="1" indent="2"/>
    </xf>
    <xf numFmtId="0" fontId="4" fillId="0" borderId="26" xfId="0" applyFont="1" applyFill="1" applyBorder="1" applyAlignment="1">
      <alignment horizontal="left" wrapText="1" indent="2"/>
    </xf>
    <xf numFmtId="0" fontId="12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wrapText="1"/>
    </xf>
    <xf numFmtId="0" fontId="23" fillId="34" borderId="37" xfId="0" applyFont="1" applyFill="1" applyBorder="1" applyAlignment="1">
      <alignment horizontal="center"/>
    </xf>
    <xf numFmtId="0" fontId="24" fillId="34" borderId="38" xfId="0" applyFont="1" applyFill="1" applyBorder="1" applyAlignment="1">
      <alignment horizontal="center"/>
    </xf>
    <xf numFmtId="0" fontId="24" fillId="34" borderId="39" xfId="0" applyFont="1" applyFill="1" applyBorder="1" applyAlignment="1">
      <alignment/>
    </xf>
    <xf numFmtId="0" fontId="23" fillId="34" borderId="40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4" fillId="34" borderId="41" xfId="0" applyFont="1" applyFill="1" applyBorder="1" applyAlignment="1">
      <alignment/>
    </xf>
    <xf numFmtId="0" fontId="23" fillId="34" borderId="42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24" fillId="34" borderId="43" xfId="0" applyFont="1" applyFill="1" applyBorder="1" applyAlignment="1">
      <alignment/>
    </xf>
    <xf numFmtId="0" fontId="23" fillId="34" borderId="44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24" fillId="34" borderId="45" xfId="0" applyFont="1" applyFill="1" applyBorder="1" applyAlignment="1">
      <alignment/>
    </xf>
    <xf numFmtId="0" fontId="24" fillId="34" borderId="40" xfId="0" applyFont="1" applyFill="1" applyBorder="1" applyAlignment="1">
      <alignment horizontal="center"/>
    </xf>
    <xf numFmtId="0" fontId="23" fillId="34" borderId="46" xfId="0" applyFont="1" applyFill="1" applyBorder="1" applyAlignment="1">
      <alignment horizontal="center"/>
    </xf>
    <xf numFmtId="0" fontId="24" fillId="34" borderId="32" xfId="0" applyFont="1" applyFill="1" applyBorder="1" applyAlignment="1">
      <alignment horizontal="center"/>
    </xf>
    <xf numFmtId="0" fontId="24" fillId="34" borderId="47" xfId="0" applyFont="1" applyFill="1" applyBorder="1" applyAlignment="1">
      <alignment/>
    </xf>
    <xf numFmtId="49" fontId="25" fillId="0" borderId="37" xfId="0" applyNumberFormat="1" applyFont="1" applyFill="1" applyBorder="1" applyAlignment="1">
      <alignment horizontal="center"/>
    </xf>
    <xf numFmtId="0" fontId="25" fillId="0" borderId="38" xfId="0" applyFont="1" applyFill="1" applyBorder="1" applyAlignment="1">
      <alignment horizontal="center"/>
    </xf>
    <xf numFmtId="4" fontId="25" fillId="0" borderId="38" xfId="0" applyNumberFormat="1" applyFont="1" applyFill="1" applyBorder="1" applyAlignment="1">
      <alignment horizontal="right"/>
    </xf>
    <xf numFmtId="4" fontId="25" fillId="0" borderId="48" xfId="0" applyNumberFormat="1" applyFont="1" applyFill="1" applyBorder="1" applyAlignment="1">
      <alignment horizontal="right"/>
    </xf>
    <xf numFmtId="0" fontId="25" fillId="0" borderId="49" xfId="0" applyFont="1" applyFill="1" applyBorder="1" applyAlignment="1">
      <alignment/>
    </xf>
    <xf numFmtId="49" fontId="25" fillId="0" borderId="44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/>
    </xf>
    <xf numFmtId="4" fontId="25" fillId="0" borderId="50" xfId="0" applyNumberFormat="1" applyFont="1" applyFill="1" applyBorder="1" applyAlignment="1">
      <alignment/>
    </xf>
    <xf numFmtId="0" fontId="25" fillId="0" borderId="28" xfId="0" applyFont="1" applyFill="1" applyBorder="1" applyAlignment="1">
      <alignment/>
    </xf>
    <xf numFmtId="49" fontId="25" fillId="0" borderId="40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49" fontId="25" fillId="0" borderId="51" xfId="0" applyNumberFormat="1" applyFont="1" applyFill="1" applyBorder="1" applyAlignment="1">
      <alignment/>
    </xf>
    <xf numFmtId="49" fontId="25" fillId="0" borderId="35" xfId="0" applyNumberFormat="1" applyFont="1" applyFill="1" applyBorder="1" applyAlignment="1">
      <alignment/>
    </xf>
    <xf numFmtId="0" fontId="25" fillId="0" borderId="29" xfId="0" applyFont="1" applyFill="1" applyBorder="1" applyAlignment="1">
      <alignment/>
    </xf>
    <xf numFmtId="49" fontId="25" fillId="0" borderId="42" xfId="0" applyNumberFormat="1" applyFont="1" applyFill="1" applyBorder="1" applyAlignment="1">
      <alignment horizontal="center"/>
    </xf>
    <xf numFmtId="0" fontId="25" fillId="0" borderId="52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/>
    </xf>
    <xf numFmtId="0" fontId="25" fillId="0" borderId="51" xfId="0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0" fontId="25" fillId="0" borderId="15" xfId="0" applyFont="1" applyFill="1" applyBorder="1" applyAlignment="1">
      <alignment/>
    </xf>
    <xf numFmtId="4" fontId="25" fillId="0" borderId="19" xfId="0" applyNumberFormat="1" applyFont="1" applyFill="1" applyBorder="1" applyAlignment="1">
      <alignment/>
    </xf>
    <xf numFmtId="4" fontId="25" fillId="0" borderId="30" xfId="0" applyNumberFormat="1" applyFont="1" applyFill="1" applyBorder="1" applyAlignment="1">
      <alignment/>
    </xf>
    <xf numFmtId="0" fontId="25" fillId="0" borderId="36" xfId="0" applyFont="1" applyFill="1" applyBorder="1" applyAlignment="1">
      <alignment/>
    </xf>
    <xf numFmtId="49" fontId="25" fillId="0" borderId="53" xfId="0" applyNumberFormat="1" applyFont="1" applyFill="1" applyBorder="1" applyAlignment="1">
      <alignment horizontal="center"/>
    </xf>
    <xf numFmtId="0" fontId="25" fillId="0" borderId="54" xfId="0" applyFont="1" applyFill="1" applyBorder="1" applyAlignment="1">
      <alignment horizontal="center"/>
    </xf>
    <xf numFmtId="4" fontId="25" fillId="0" borderId="33" xfId="0" applyNumberFormat="1" applyFont="1" applyFill="1" applyBorder="1" applyAlignment="1">
      <alignment/>
    </xf>
    <xf numFmtId="4" fontId="25" fillId="0" borderId="55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/>
    </xf>
    <xf numFmtId="4" fontId="25" fillId="0" borderId="50" xfId="0" applyNumberFormat="1" applyFont="1" applyFill="1" applyBorder="1" applyAlignment="1">
      <alignment/>
    </xf>
    <xf numFmtId="49" fontId="25" fillId="0" borderId="46" xfId="0" applyNumberFormat="1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4" fontId="25" fillId="0" borderId="32" xfId="0" applyNumberFormat="1" applyFont="1" applyFill="1" applyBorder="1" applyAlignment="1">
      <alignment/>
    </xf>
    <xf numFmtId="4" fontId="25" fillId="0" borderId="56" xfId="0" applyNumberFormat="1" applyFont="1" applyFill="1" applyBorder="1" applyAlignment="1">
      <alignment/>
    </xf>
    <xf numFmtId="0" fontId="25" fillId="0" borderId="57" xfId="0" applyFont="1" applyFill="1" applyBorder="1" applyAlignment="1">
      <alignment/>
    </xf>
    <xf numFmtId="4" fontId="25" fillId="0" borderId="38" xfId="0" applyNumberFormat="1" applyFont="1" applyFill="1" applyBorder="1" applyAlignment="1">
      <alignment/>
    </xf>
    <xf numFmtId="4" fontId="25" fillId="0" borderId="58" xfId="0" applyNumberFormat="1" applyFont="1" applyFill="1" applyBorder="1" applyAlignment="1">
      <alignment/>
    </xf>
    <xf numFmtId="0" fontId="25" fillId="0" borderId="19" xfId="0" applyFont="1" applyFill="1" applyBorder="1" applyAlignment="1">
      <alignment horizontal="center"/>
    </xf>
    <xf numFmtId="4" fontId="25" fillId="0" borderId="19" xfId="0" applyNumberFormat="1" applyFont="1" applyFill="1" applyBorder="1" applyAlignment="1">
      <alignment/>
    </xf>
    <xf numFmtId="0" fontId="25" fillId="0" borderId="37" xfId="0" applyFont="1" applyFill="1" applyBorder="1" applyAlignment="1">
      <alignment horizontal="center"/>
    </xf>
    <xf numFmtId="0" fontId="25" fillId="0" borderId="44" xfId="0" applyFont="1" applyFill="1" applyBorder="1" applyAlignment="1">
      <alignment horizontal="center"/>
    </xf>
    <xf numFmtId="4" fontId="25" fillId="0" borderId="52" xfId="0" applyNumberFormat="1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46" xfId="0" applyFont="1" applyFill="1" applyBorder="1" applyAlignment="1">
      <alignment horizontal="center"/>
    </xf>
    <xf numFmtId="4" fontId="25" fillId="0" borderId="32" xfId="0" applyNumberFormat="1" applyFont="1" applyFill="1" applyBorder="1" applyAlignment="1">
      <alignment/>
    </xf>
    <xf numFmtId="4" fontId="25" fillId="0" borderId="56" xfId="0" applyNumberFormat="1" applyFont="1" applyFill="1" applyBorder="1" applyAlignment="1">
      <alignment/>
    </xf>
    <xf numFmtId="4" fontId="25" fillId="0" borderId="48" xfId="0" applyNumberFormat="1" applyFont="1" applyFill="1" applyBorder="1" applyAlignment="1">
      <alignment/>
    </xf>
    <xf numFmtId="0" fontId="25" fillId="0" borderId="40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right"/>
    </xf>
    <xf numFmtId="4" fontId="25" fillId="0" borderId="35" xfId="0" applyNumberFormat="1" applyFont="1" applyFill="1" applyBorder="1" applyAlignment="1">
      <alignment horizontal="right"/>
    </xf>
    <xf numFmtId="4" fontId="25" fillId="0" borderId="29" xfId="0" applyNumberFormat="1" applyFont="1" applyFill="1" applyBorder="1" applyAlignment="1">
      <alignment horizontal="right"/>
    </xf>
    <xf numFmtId="0" fontId="25" fillId="0" borderId="42" xfId="0" applyFont="1" applyFill="1" applyBorder="1" applyAlignment="1">
      <alignment horizontal="center"/>
    </xf>
    <xf numFmtId="4" fontId="25" fillId="0" borderId="30" xfId="0" applyNumberFormat="1" applyFont="1" applyFill="1" applyBorder="1" applyAlignment="1">
      <alignment/>
    </xf>
    <xf numFmtId="4" fontId="25" fillId="0" borderId="36" xfId="0" applyNumberFormat="1" applyFont="1" applyFill="1" applyBorder="1" applyAlignment="1">
      <alignment/>
    </xf>
    <xf numFmtId="4" fontId="25" fillId="0" borderId="31" xfId="0" applyNumberFormat="1" applyFont="1" applyFill="1" applyBorder="1" applyAlignment="1">
      <alignment/>
    </xf>
    <xf numFmtId="4" fontId="25" fillId="0" borderId="28" xfId="0" applyNumberFormat="1" applyFont="1" applyFill="1" applyBorder="1" applyAlignment="1">
      <alignment/>
    </xf>
    <xf numFmtId="0" fontId="25" fillId="0" borderId="53" xfId="0" applyFont="1" applyFill="1" applyBorder="1" applyAlignment="1">
      <alignment horizontal="center"/>
    </xf>
    <xf numFmtId="4" fontId="25" fillId="0" borderId="33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4" fontId="25" fillId="0" borderId="15" xfId="0" applyNumberFormat="1" applyFont="1" applyFill="1" applyBorder="1" applyAlignment="1">
      <alignment/>
    </xf>
    <xf numFmtId="0" fontId="25" fillId="0" borderId="55" xfId="0" applyFont="1" applyFill="1" applyBorder="1" applyAlignment="1">
      <alignment horizontal="center"/>
    </xf>
    <xf numFmtId="0" fontId="25" fillId="0" borderId="33" xfId="0" applyFont="1" applyFill="1" applyBorder="1" applyAlignment="1">
      <alignment horizontal="center"/>
    </xf>
    <xf numFmtId="0" fontId="25" fillId="0" borderId="58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49" fontId="25" fillId="0" borderId="14" xfId="0" applyNumberFormat="1" applyFont="1" applyFill="1" applyBorder="1" applyAlignment="1">
      <alignment/>
    </xf>
    <xf numFmtId="49" fontId="25" fillId="0" borderId="11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/>
    </xf>
    <xf numFmtId="0" fontId="25" fillId="0" borderId="59" xfId="0" applyFont="1" applyFill="1" applyBorder="1" applyAlignment="1">
      <alignment horizontal="center"/>
    </xf>
    <xf numFmtId="0" fontId="25" fillId="0" borderId="60" xfId="0" applyFont="1" applyFill="1" applyBorder="1" applyAlignment="1">
      <alignment horizontal="center"/>
    </xf>
    <xf numFmtId="0" fontId="25" fillId="0" borderId="61" xfId="0" applyFont="1" applyFill="1" applyBorder="1" applyAlignment="1">
      <alignment horizontal="center"/>
    </xf>
    <xf numFmtId="0" fontId="25" fillId="0" borderId="62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63" xfId="0" applyFont="1" applyFill="1" applyBorder="1" applyAlignment="1">
      <alignment horizontal="center"/>
    </xf>
    <xf numFmtId="0" fontId="25" fillId="0" borderId="49" xfId="0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center"/>
    </xf>
    <xf numFmtId="0" fontId="25" fillId="0" borderId="64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25" fillId="0" borderId="48" xfId="0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4" fontId="25" fillId="0" borderId="19" xfId="0" applyNumberFormat="1" applyFont="1" applyFill="1" applyBorder="1" applyAlignment="1">
      <alignment horizontal="center"/>
    </xf>
    <xf numFmtId="4" fontId="25" fillId="0" borderId="33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horizontal="right"/>
    </xf>
    <xf numFmtId="4" fontId="25" fillId="0" borderId="31" xfId="0" applyNumberFormat="1" applyFont="1" applyFill="1" applyBorder="1" applyAlignment="1">
      <alignment horizontal="right"/>
    </xf>
    <xf numFmtId="4" fontId="25" fillId="0" borderId="28" xfId="0" applyNumberFormat="1" applyFont="1" applyFill="1" applyBorder="1" applyAlignment="1">
      <alignment horizontal="right"/>
    </xf>
    <xf numFmtId="4" fontId="25" fillId="0" borderId="30" xfId="0" applyNumberFormat="1" applyFont="1" applyFill="1" applyBorder="1" applyAlignment="1">
      <alignment horizontal="right"/>
    </xf>
    <xf numFmtId="4" fontId="25" fillId="0" borderId="36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>
      <alignment horizontal="center"/>
    </xf>
    <xf numFmtId="4" fontId="25" fillId="0" borderId="19" xfId="0" applyNumberFormat="1" applyFont="1" applyFill="1" applyBorder="1" applyAlignment="1">
      <alignment horizontal="right"/>
    </xf>
    <xf numFmtId="4" fontId="25" fillId="0" borderId="62" xfId="0" applyNumberFormat="1" applyFont="1" applyFill="1" applyBorder="1" applyAlignment="1">
      <alignment/>
    </xf>
    <xf numFmtId="4" fontId="25" fillId="0" borderId="17" xfId="0" applyNumberFormat="1" applyFont="1" applyFill="1" applyBorder="1" applyAlignment="1">
      <alignment/>
    </xf>
    <xf numFmtId="4" fontId="25" fillId="0" borderId="57" xfId="0" applyNumberFormat="1" applyFont="1" applyFill="1" applyBorder="1" applyAlignment="1">
      <alignment/>
    </xf>
    <xf numFmtId="49" fontId="4" fillId="0" borderId="65" xfId="0" applyNumberFormat="1" applyFont="1" applyFill="1" applyBorder="1" applyAlignment="1">
      <alignment horizontal="center" wrapText="1"/>
    </xf>
    <xf numFmtId="14" fontId="4" fillId="0" borderId="66" xfId="0" applyNumberFormat="1" applyFont="1" applyFill="1" applyBorder="1" applyAlignment="1">
      <alignment horizontal="center"/>
    </xf>
    <xf numFmtId="0" fontId="4" fillId="0" borderId="67" xfId="0" applyFont="1" applyFill="1" applyBorder="1" applyAlignment="1">
      <alignment/>
    </xf>
    <xf numFmtId="0" fontId="4" fillId="0" borderId="68" xfId="0" applyNumberFormat="1" applyFont="1" applyFill="1" applyBorder="1" applyAlignment="1">
      <alignment horizontal="center"/>
    </xf>
    <xf numFmtId="0" fontId="4" fillId="0" borderId="66" xfId="0" applyNumberFormat="1" applyFont="1" applyFill="1" applyBorder="1" applyAlignment="1">
      <alignment horizontal="center"/>
    </xf>
    <xf numFmtId="0" fontId="4" fillId="0" borderId="69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11" fillId="34" borderId="56" xfId="0" applyFont="1" applyFill="1" applyBorder="1" applyAlignment="1">
      <alignment horizontal="center"/>
    </xf>
    <xf numFmtId="49" fontId="24" fillId="0" borderId="38" xfId="0" applyNumberFormat="1" applyFont="1" applyFill="1" applyBorder="1" applyAlignment="1">
      <alignment horizontal="center"/>
    </xf>
    <xf numFmtId="0" fontId="22" fillId="34" borderId="0" xfId="0" applyFont="1" applyFill="1" applyBorder="1" applyAlignment="1">
      <alignment horizontal="left" wrapText="1"/>
    </xf>
    <xf numFmtId="0" fontId="4" fillId="0" borderId="50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/>
    </xf>
    <xf numFmtId="0" fontId="5" fillId="0" borderId="56" xfId="0" applyNumberFormat="1" applyFont="1" applyFill="1" applyBorder="1" applyAlignment="1">
      <alignment horizontal="center" vertical="center" wrapText="1"/>
    </xf>
    <xf numFmtId="0" fontId="5" fillId="0" borderId="70" xfId="0" applyNumberFormat="1" applyFont="1" applyFill="1" applyBorder="1" applyAlignment="1">
      <alignment horizontal="center" vertic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20" fillId="0" borderId="0" xfId="0" applyFont="1" applyFill="1" applyAlignment="1">
      <alignment horizontal="right" vertical="center" wrapText="1"/>
    </xf>
    <xf numFmtId="0" fontId="5" fillId="0" borderId="30" xfId="0" applyNumberFormat="1" applyFont="1" applyFill="1" applyBorder="1" applyAlignment="1">
      <alignment horizontal="center" wrapText="1"/>
    </xf>
    <xf numFmtId="0" fontId="5" fillId="0" borderId="31" xfId="0" applyNumberFormat="1" applyFont="1" applyFill="1" applyBorder="1" applyAlignment="1">
      <alignment horizontal="center" wrapText="1"/>
    </xf>
    <xf numFmtId="0" fontId="5" fillId="0" borderId="31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wrapText="1"/>
    </xf>
    <xf numFmtId="0" fontId="19" fillId="34" borderId="64" xfId="0" applyFont="1" applyFill="1" applyBorder="1" applyAlignment="1">
      <alignment horizontal="center" vertical="center" wrapText="1"/>
    </xf>
    <xf numFmtId="0" fontId="19" fillId="34" borderId="58" xfId="0" applyFont="1" applyFill="1" applyBorder="1" applyAlignment="1">
      <alignment horizontal="center" vertical="center" wrapText="1"/>
    </xf>
    <xf numFmtId="0" fontId="19" fillId="34" borderId="51" xfId="0" applyFont="1" applyFill="1" applyBorder="1" applyAlignment="1">
      <alignment horizontal="center" vertical="center"/>
    </xf>
    <xf numFmtId="0" fontId="19" fillId="34" borderId="52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0" customWidth="1"/>
    <col min="2" max="2" width="105.421875" style="0" customWidth="1"/>
    <col min="3" max="3" width="26.421875" style="0" bestFit="1" customWidth="1"/>
  </cols>
  <sheetData>
    <row r="1" spans="1:3" ht="12.75">
      <c r="A1" s="1" t="s">
        <v>0</v>
      </c>
      <c r="B1" s="2" t="s">
        <v>1</v>
      </c>
      <c r="C1" s="3"/>
    </row>
    <row r="2" spans="1:3" ht="12.75">
      <c r="A2" s="1" t="s">
        <v>2</v>
      </c>
      <c r="B2" s="4">
        <v>1</v>
      </c>
      <c r="C2" s="3"/>
    </row>
    <row r="3" spans="1:3" ht="12.75">
      <c r="A3" s="1" t="s">
        <v>3</v>
      </c>
      <c r="B3" s="2" t="s">
        <v>4</v>
      </c>
      <c r="C3" s="3"/>
    </row>
    <row r="4" spans="1:3" ht="12.75">
      <c r="A4" s="1" t="s">
        <v>5</v>
      </c>
      <c r="B4" s="5">
        <v>41659</v>
      </c>
      <c r="C4" s="3"/>
    </row>
    <row r="5" spans="1:3" ht="12.75">
      <c r="A5" s="1" t="s">
        <v>6</v>
      </c>
      <c r="B5" s="2" t="s">
        <v>7</v>
      </c>
      <c r="C5" s="3"/>
    </row>
    <row r="6" spans="2:3" ht="12.75">
      <c r="B6" s="3"/>
      <c r="C6" s="3"/>
    </row>
    <row r="7" spans="1:4" ht="12.75">
      <c r="A7" s="6"/>
      <c r="B7" s="7"/>
      <c r="C7" s="7"/>
      <c r="D7" s="8" t="s">
        <v>8</v>
      </c>
    </row>
    <row r="8" spans="2:3" ht="12.75">
      <c r="B8" s="3"/>
      <c r="C8" s="3"/>
    </row>
    <row r="9" spans="1:3" ht="13.5" customHeight="1">
      <c r="A9" s="9" t="s">
        <v>9</v>
      </c>
      <c r="B9" s="10"/>
      <c r="C9" s="10"/>
    </row>
    <row r="10" spans="1:3" ht="25.5" customHeight="1">
      <c r="A10" s="16" t="s">
        <v>10</v>
      </c>
      <c r="B10" s="25" t="s">
        <v>11</v>
      </c>
      <c r="C10" s="17"/>
    </row>
    <row r="11" spans="1:5" ht="12.75">
      <c r="A11" s="18" t="s">
        <v>12</v>
      </c>
      <c r="B11" s="12" t="s">
        <v>13</v>
      </c>
      <c r="C11" s="19"/>
      <c r="E11" s="12" t="s">
        <v>14</v>
      </c>
    </row>
    <row r="12" spans="1:3" ht="12.75">
      <c r="A12" s="18" t="s">
        <v>15</v>
      </c>
      <c r="B12" s="12" t="s">
        <v>16</v>
      </c>
      <c r="C12" s="19"/>
    </row>
    <row r="13" spans="1:3" ht="12.75">
      <c r="A13" s="18" t="s">
        <v>17</v>
      </c>
      <c r="B13" s="12" t="s">
        <v>18</v>
      </c>
      <c r="C13" s="19"/>
    </row>
    <row r="14" spans="1:5" ht="12.75">
      <c r="A14" s="18" t="s">
        <v>19</v>
      </c>
      <c r="B14" s="12" t="s">
        <v>20</v>
      </c>
      <c r="C14" s="19"/>
      <c r="E14" t="s">
        <v>21</v>
      </c>
    </row>
    <row r="15" spans="1:5" ht="12.75">
      <c r="A15" s="18" t="s">
        <v>22</v>
      </c>
      <c r="B15" t="s">
        <v>21</v>
      </c>
      <c r="C15" s="19"/>
      <c r="E15" s="12" t="s">
        <v>23</v>
      </c>
    </row>
    <row r="16" spans="1:3" ht="13.5" customHeight="1">
      <c r="A16" s="20" t="s">
        <v>24</v>
      </c>
      <c r="B16" s="21" t="s">
        <v>25</v>
      </c>
      <c r="C16" s="22"/>
    </row>
    <row r="17" spans="1:3" ht="12.75">
      <c r="A17" s="23" t="s">
        <v>26</v>
      </c>
      <c r="B17" s="24" t="s">
        <v>27</v>
      </c>
      <c r="C17" s="23" t="s">
        <v>28</v>
      </c>
    </row>
    <row r="18" spans="1:3" ht="12.75">
      <c r="A18" s="13" t="s">
        <v>29</v>
      </c>
      <c r="B18" s="13" t="s">
        <v>30</v>
      </c>
      <c r="C18" s="13"/>
    </row>
    <row r="19" spans="1:3" ht="12.75">
      <c r="A19" s="13" t="s">
        <v>31</v>
      </c>
      <c r="B19" s="13" t="s">
        <v>32</v>
      </c>
      <c r="C19" s="13"/>
    </row>
    <row r="20" spans="1:3" ht="12.75">
      <c r="A20" s="13" t="s">
        <v>33</v>
      </c>
      <c r="B20" s="13" t="s">
        <v>34</v>
      </c>
      <c r="C20" s="13"/>
    </row>
    <row r="21" spans="1:3" ht="12.75">
      <c r="A21" s="11" t="s">
        <v>35</v>
      </c>
      <c r="B21" s="13" t="s">
        <v>36</v>
      </c>
      <c r="C21" s="11" t="s">
        <v>37</v>
      </c>
    </row>
    <row r="22" spans="1:3" ht="12.75">
      <c r="A22" s="11" t="s">
        <v>38</v>
      </c>
      <c r="B22" s="13" t="s">
        <v>39</v>
      </c>
      <c r="C22" s="11" t="s">
        <v>28</v>
      </c>
    </row>
    <row r="23" spans="1:3" ht="12.75">
      <c r="A23" s="13" t="s">
        <v>40</v>
      </c>
      <c r="B23" s="13" t="s">
        <v>30</v>
      </c>
      <c r="C23" s="13"/>
    </row>
    <row r="24" spans="1:3" ht="12.75">
      <c r="A24" s="13" t="s">
        <v>41</v>
      </c>
      <c r="B24" s="13" t="s">
        <v>32</v>
      </c>
      <c r="C24" s="13"/>
    </row>
    <row r="25" spans="1:3" ht="12.75">
      <c r="A25" s="13" t="s">
        <v>42</v>
      </c>
      <c r="B25" s="13" t="s">
        <v>34</v>
      </c>
      <c r="C25" s="13"/>
    </row>
    <row r="26" spans="1:3" ht="12.75">
      <c r="A26" s="11" t="s">
        <v>43</v>
      </c>
      <c r="B26" s="13" t="s">
        <v>44</v>
      </c>
      <c r="C26" s="11" t="s">
        <v>37</v>
      </c>
    </row>
    <row r="27" spans="1:3" ht="12.75">
      <c r="A27" s="11" t="s">
        <v>45</v>
      </c>
      <c r="B27" s="13" t="s">
        <v>46</v>
      </c>
      <c r="C27" s="11" t="s">
        <v>28</v>
      </c>
    </row>
    <row r="28" spans="1:3" ht="12.75">
      <c r="A28" s="13" t="s">
        <v>47</v>
      </c>
      <c r="B28" s="13" t="s">
        <v>30</v>
      </c>
      <c r="C28" s="13"/>
    </row>
    <row r="29" spans="1:3" ht="12.75">
      <c r="A29" s="13" t="s">
        <v>48</v>
      </c>
      <c r="B29" s="13" t="s">
        <v>32</v>
      </c>
      <c r="C29" s="13"/>
    </row>
    <row r="30" spans="1:3" ht="12.75">
      <c r="A30" s="13" t="s">
        <v>49</v>
      </c>
      <c r="B30" s="13" t="s">
        <v>34</v>
      </c>
      <c r="C30" s="13"/>
    </row>
    <row r="31" spans="1:3" ht="12.75">
      <c r="A31" s="11" t="s">
        <v>50</v>
      </c>
      <c r="B31" s="13" t="s">
        <v>51</v>
      </c>
      <c r="C31" s="11" t="s">
        <v>37</v>
      </c>
    </row>
    <row r="32" spans="1:3" ht="12.75">
      <c r="A32" s="11" t="s">
        <v>52</v>
      </c>
      <c r="B32" s="13" t="s">
        <v>53</v>
      </c>
      <c r="C32" s="11" t="s">
        <v>28</v>
      </c>
    </row>
    <row r="33" spans="1:3" ht="12.75">
      <c r="A33" s="13" t="s">
        <v>54</v>
      </c>
      <c r="B33" s="13" t="s">
        <v>30</v>
      </c>
      <c r="C33" s="13"/>
    </row>
    <row r="34" spans="1:3" ht="12.75">
      <c r="A34" s="13" t="s">
        <v>55</v>
      </c>
      <c r="B34" s="13" t="s">
        <v>32</v>
      </c>
      <c r="C34" s="13"/>
    </row>
    <row r="35" spans="1:3" ht="12.75">
      <c r="A35" s="13" t="s">
        <v>56</v>
      </c>
      <c r="B35" s="13" t="s">
        <v>34</v>
      </c>
      <c r="C35" s="13"/>
    </row>
    <row r="36" spans="1:3" ht="12.75">
      <c r="A36" s="11" t="s">
        <v>57</v>
      </c>
      <c r="B36" s="13" t="s">
        <v>58</v>
      </c>
      <c r="C36" s="11" t="s">
        <v>37</v>
      </c>
    </row>
    <row r="37" spans="1:3" ht="12.75">
      <c r="A37" s="11" t="s">
        <v>59</v>
      </c>
      <c r="B37" s="13" t="s">
        <v>60</v>
      </c>
      <c r="C37" s="11" t="s">
        <v>28</v>
      </c>
    </row>
    <row r="38" spans="1:3" ht="12.75">
      <c r="A38" s="13" t="s">
        <v>61</v>
      </c>
      <c r="B38" s="13" t="s">
        <v>30</v>
      </c>
      <c r="C38" s="13"/>
    </row>
    <row r="39" spans="1:3" ht="12.75">
      <c r="A39" s="13" t="s">
        <v>62</v>
      </c>
      <c r="B39" s="13" t="s">
        <v>32</v>
      </c>
      <c r="C39" s="13"/>
    </row>
    <row r="40" spans="1:3" ht="12.75">
      <c r="A40" s="13" t="s">
        <v>63</v>
      </c>
      <c r="B40" s="13" t="s">
        <v>34</v>
      </c>
      <c r="C40" s="13"/>
    </row>
    <row r="41" spans="1:3" ht="12.75">
      <c r="A41" s="11" t="s">
        <v>64</v>
      </c>
      <c r="B41" s="13" t="s">
        <v>65</v>
      </c>
      <c r="C41" s="11" t="s">
        <v>37</v>
      </c>
    </row>
    <row r="42" spans="1:3" ht="12.75">
      <c r="A42" s="11" t="s">
        <v>66</v>
      </c>
      <c r="B42" s="13" t="s">
        <v>67</v>
      </c>
      <c r="C42" s="11" t="s">
        <v>28</v>
      </c>
    </row>
    <row r="43" spans="1:3" ht="12.75">
      <c r="A43" s="13" t="s">
        <v>68</v>
      </c>
      <c r="B43" s="13" t="s">
        <v>30</v>
      </c>
      <c r="C43" s="13"/>
    </row>
    <row r="44" spans="1:3" ht="12.75">
      <c r="A44" s="13" t="s">
        <v>69</v>
      </c>
      <c r="B44" s="13" t="s">
        <v>32</v>
      </c>
      <c r="C44" s="13"/>
    </row>
    <row r="45" spans="1:3" ht="12.75">
      <c r="A45" s="13" t="s">
        <v>70</v>
      </c>
      <c r="B45" s="13" t="s">
        <v>34</v>
      </c>
      <c r="C45" s="13"/>
    </row>
    <row r="46" spans="1:3" ht="12.75">
      <c r="A46" s="11" t="s">
        <v>71</v>
      </c>
      <c r="B46" s="13" t="s">
        <v>72</v>
      </c>
      <c r="C46" s="11" t="s">
        <v>37</v>
      </c>
    </row>
    <row r="47" spans="1:3" ht="12.75">
      <c r="A47" s="11" t="s">
        <v>73</v>
      </c>
      <c r="B47" s="13" t="s">
        <v>74</v>
      </c>
      <c r="C47" s="11" t="s">
        <v>28</v>
      </c>
    </row>
    <row r="48" spans="1:3" ht="12.75">
      <c r="A48" s="13" t="s">
        <v>75</v>
      </c>
      <c r="B48" s="13" t="s">
        <v>30</v>
      </c>
      <c r="C48" s="13"/>
    </row>
    <row r="49" spans="1:3" ht="12.75">
      <c r="A49" s="13" t="s">
        <v>76</v>
      </c>
      <c r="B49" s="13" t="s">
        <v>32</v>
      </c>
      <c r="C49" s="13"/>
    </row>
    <row r="50" spans="1:3" ht="12.75">
      <c r="A50" s="13" t="s">
        <v>77</v>
      </c>
      <c r="B50" s="13" t="s">
        <v>34</v>
      </c>
      <c r="C50" s="13"/>
    </row>
    <row r="51" spans="1:3" ht="12.75">
      <c r="A51" s="11" t="s">
        <v>78</v>
      </c>
      <c r="B51" s="13" t="s">
        <v>79</v>
      </c>
      <c r="C51" s="11" t="s">
        <v>37</v>
      </c>
    </row>
    <row r="52" spans="1:3" ht="12.75">
      <c r="A52" s="11" t="s">
        <v>80</v>
      </c>
      <c r="B52" s="13" t="s">
        <v>81</v>
      </c>
      <c r="C52" s="11" t="s">
        <v>28</v>
      </c>
    </row>
    <row r="53" spans="1:3" ht="12.75">
      <c r="A53" s="13" t="s">
        <v>82</v>
      </c>
      <c r="B53" s="13" t="s">
        <v>30</v>
      </c>
      <c r="C53" s="13"/>
    </row>
    <row r="54" spans="1:3" ht="12.75">
      <c r="A54" s="13" t="s">
        <v>83</v>
      </c>
      <c r="B54" s="13" t="s">
        <v>32</v>
      </c>
      <c r="C54" s="13"/>
    </row>
    <row r="55" spans="1:3" ht="12.75">
      <c r="A55" s="13" t="s">
        <v>84</v>
      </c>
      <c r="B55" s="13" t="s">
        <v>34</v>
      </c>
      <c r="C55" s="13"/>
    </row>
    <row r="56" spans="1:3" ht="12.75">
      <c r="A56" s="11" t="s">
        <v>85</v>
      </c>
      <c r="B56" s="13" t="s">
        <v>86</v>
      </c>
      <c r="C56" s="11" t="s">
        <v>37</v>
      </c>
    </row>
    <row r="57" spans="1:3" ht="12.75">
      <c r="A57" s="11" t="s">
        <v>87</v>
      </c>
      <c r="B57" s="13" t="s">
        <v>88</v>
      </c>
      <c r="C57" s="11" t="s">
        <v>28</v>
      </c>
    </row>
    <row r="58" spans="1:3" ht="12.75">
      <c r="A58" s="13" t="s">
        <v>89</v>
      </c>
      <c r="B58" s="13" t="s">
        <v>30</v>
      </c>
      <c r="C58" s="13"/>
    </row>
    <row r="59" spans="1:3" ht="12.75">
      <c r="A59" s="13" t="s">
        <v>90</v>
      </c>
      <c r="B59" s="13" t="s">
        <v>32</v>
      </c>
      <c r="C59" s="13"/>
    </row>
    <row r="60" spans="1:3" ht="12.75">
      <c r="A60" s="13" t="s">
        <v>91</v>
      </c>
      <c r="B60" s="13" t="s">
        <v>34</v>
      </c>
      <c r="C60" s="13"/>
    </row>
    <row r="61" spans="1:3" ht="12.75">
      <c r="A61" s="11" t="s">
        <v>92</v>
      </c>
      <c r="B61" s="13" t="s">
        <v>93</v>
      </c>
      <c r="C61" s="11" t="s">
        <v>37</v>
      </c>
    </row>
    <row r="62" spans="1:3" ht="12.75">
      <c r="A62" s="11" t="s">
        <v>94</v>
      </c>
      <c r="B62" s="13" t="s">
        <v>95</v>
      </c>
      <c r="C62" s="11" t="s">
        <v>28</v>
      </c>
    </row>
    <row r="63" spans="1:3" ht="12.75">
      <c r="A63" s="13" t="s">
        <v>96</v>
      </c>
      <c r="B63" s="13" t="s">
        <v>30</v>
      </c>
      <c r="C63" s="13"/>
    </row>
    <row r="64" spans="1:3" ht="12.75">
      <c r="A64" s="13" t="s">
        <v>97</v>
      </c>
      <c r="B64" s="13" t="s">
        <v>32</v>
      </c>
      <c r="C64" s="13"/>
    </row>
    <row r="65" spans="1:3" ht="12.75">
      <c r="A65" s="13" t="s">
        <v>98</v>
      </c>
      <c r="B65" s="13" t="s">
        <v>34</v>
      </c>
      <c r="C65" s="13"/>
    </row>
    <row r="66" spans="1:3" ht="12.75">
      <c r="A66" s="11" t="s">
        <v>99</v>
      </c>
      <c r="B66" s="13" t="s">
        <v>100</v>
      </c>
      <c r="C66" s="11" t="s">
        <v>37</v>
      </c>
    </row>
    <row r="67" spans="1:3" ht="12.75">
      <c r="A67" s="11" t="s">
        <v>101</v>
      </c>
      <c r="B67" s="13" t="s">
        <v>102</v>
      </c>
      <c r="C67" s="11" t="s">
        <v>28</v>
      </c>
    </row>
    <row r="68" spans="1:3" ht="12.75">
      <c r="A68" s="13" t="s">
        <v>103</v>
      </c>
      <c r="B68" s="13" t="s">
        <v>30</v>
      </c>
      <c r="C68" s="13"/>
    </row>
    <row r="69" spans="1:3" ht="12.75">
      <c r="A69" s="13" t="s">
        <v>104</v>
      </c>
      <c r="B69" s="13" t="s">
        <v>32</v>
      </c>
      <c r="C69" s="13"/>
    </row>
    <row r="70" spans="1:3" ht="12.75">
      <c r="A70" s="13" t="s">
        <v>105</v>
      </c>
      <c r="B70" s="13" t="s">
        <v>34</v>
      </c>
      <c r="C70" s="13"/>
    </row>
    <row r="71" spans="1:3" ht="12.75">
      <c r="A71" s="11" t="s">
        <v>106</v>
      </c>
      <c r="B71" s="13" t="s">
        <v>107</v>
      </c>
      <c r="C71" s="11" t="s">
        <v>37</v>
      </c>
    </row>
    <row r="72" spans="1:3" ht="12.75">
      <c r="A72" s="11" t="s">
        <v>108</v>
      </c>
      <c r="B72" s="13" t="s">
        <v>109</v>
      </c>
      <c r="C72" s="11" t="s">
        <v>28</v>
      </c>
    </row>
    <row r="73" spans="1:3" ht="12.75">
      <c r="A73" s="13" t="s">
        <v>110</v>
      </c>
      <c r="B73" s="13" t="s">
        <v>30</v>
      </c>
      <c r="C73" s="13"/>
    </row>
    <row r="74" spans="1:3" ht="12.75">
      <c r="A74" s="13" t="s">
        <v>111</v>
      </c>
      <c r="B74" s="13" t="s">
        <v>32</v>
      </c>
      <c r="C74" s="13"/>
    </row>
    <row r="75" spans="1:3" ht="12.75">
      <c r="A75" s="13" t="s">
        <v>112</v>
      </c>
      <c r="B75" s="13" t="s">
        <v>34</v>
      </c>
      <c r="C75" s="13"/>
    </row>
    <row r="76" spans="1:3" ht="12.75">
      <c r="A76" s="11" t="s">
        <v>113</v>
      </c>
      <c r="B76" s="13" t="s">
        <v>114</v>
      </c>
      <c r="C76" s="11" t="s">
        <v>37</v>
      </c>
    </row>
    <row r="77" spans="1:3" ht="12.75">
      <c r="A77" s="11" t="s">
        <v>115</v>
      </c>
      <c r="B77" s="13" t="s">
        <v>116</v>
      </c>
      <c r="C77" s="11" t="s">
        <v>28</v>
      </c>
    </row>
    <row r="78" spans="1:3" ht="12.75">
      <c r="A78" s="13" t="s">
        <v>117</v>
      </c>
      <c r="B78" s="13" t="s">
        <v>30</v>
      </c>
      <c r="C78" s="13"/>
    </row>
    <row r="79" spans="1:3" ht="12.75">
      <c r="A79" s="13" t="s">
        <v>118</v>
      </c>
      <c r="B79" s="13" t="s">
        <v>32</v>
      </c>
      <c r="C79" s="13"/>
    </row>
    <row r="80" spans="1:3" ht="12.75">
      <c r="A80" s="13" t="s">
        <v>119</v>
      </c>
      <c r="B80" s="13" t="s">
        <v>34</v>
      </c>
      <c r="C80" s="13"/>
    </row>
    <row r="81" spans="1:3" ht="12.75">
      <c r="A81" s="11" t="s">
        <v>120</v>
      </c>
      <c r="B81" s="13" t="s">
        <v>121</v>
      </c>
      <c r="C81" s="11" t="s">
        <v>37</v>
      </c>
    </row>
    <row r="82" spans="1:3" ht="12.75">
      <c r="A82" s="11" t="s">
        <v>122</v>
      </c>
      <c r="B82" s="13" t="s">
        <v>123</v>
      </c>
      <c r="C82" s="11" t="s">
        <v>28</v>
      </c>
    </row>
    <row r="83" spans="1:3" ht="12.75">
      <c r="A83" s="13" t="s">
        <v>124</v>
      </c>
      <c r="B83" s="13" t="s">
        <v>30</v>
      </c>
      <c r="C83" s="13"/>
    </row>
    <row r="84" spans="1:3" ht="12.75">
      <c r="A84" s="13" t="s">
        <v>125</v>
      </c>
      <c r="B84" s="13" t="s">
        <v>32</v>
      </c>
      <c r="C84" s="13"/>
    </row>
    <row r="85" spans="1:3" ht="12.75">
      <c r="A85" s="13" t="s">
        <v>126</v>
      </c>
      <c r="B85" s="13" t="s">
        <v>34</v>
      </c>
      <c r="C85" s="13"/>
    </row>
    <row r="86" spans="1:3" ht="12.75">
      <c r="A86" s="11" t="s">
        <v>127</v>
      </c>
      <c r="B86" s="13" t="s">
        <v>128</v>
      </c>
      <c r="C86" s="11" t="s">
        <v>37</v>
      </c>
    </row>
    <row r="87" spans="1:3" ht="12.75">
      <c r="A87" s="11" t="s">
        <v>129</v>
      </c>
      <c r="B87" s="13" t="s">
        <v>130</v>
      </c>
      <c r="C87" s="11" t="s">
        <v>28</v>
      </c>
    </row>
    <row r="88" spans="1:3" ht="12.75">
      <c r="A88" s="13" t="s">
        <v>131</v>
      </c>
      <c r="B88" s="13" t="s">
        <v>30</v>
      </c>
      <c r="C88" s="13"/>
    </row>
    <row r="89" spans="1:3" ht="12.75">
      <c r="A89" s="13" t="s">
        <v>132</v>
      </c>
      <c r="B89" s="13" t="s">
        <v>32</v>
      </c>
      <c r="C89" s="13"/>
    </row>
    <row r="90" spans="1:3" ht="12.75">
      <c r="A90" s="13" t="s">
        <v>133</v>
      </c>
      <c r="B90" s="13" t="s">
        <v>34</v>
      </c>
      <c r="C90" s="13"/>
    </row>
    <row r="91" spans="1:3" ht="12.75">
      <c r="A91" s="11" t="s">
        <v>134</v>
      </c>
      <c r="B91" s="13" t="s">
        <v>135</v>
      </c>
      <c r="C91" s="11" t="s">
        <v>37</v>
      </c>
    </row>
    <row r="92" spans="1:3" ht="12.75">
      <c r="A92" s="11" t="s">
        <v>136</v>
      </c>
      <c r="B92" s="13" t="s">
        <v>137</v>
      </c>
      <c r="C92" s="11" t="s">
        <v>28</v>
      </c>
    </row>
    <row r="93" spans="1:3" ht="12.75">
      <c r="A93" s="13" t="s">
        <v>138</v>
      </c>
      <c r="B93" s="13" t="s">
        <v>30</v>
      </c>
      <c r="C93" s="13"/>
    </row>
    <row r="94" spans="1:3" ht="12.75">
      <c r="A94" s="13" t="s">
        <v>139</v>
      </c>
      <c r="B94" s="13" t="s">
        <v>32</v>
      </c>
      <c r="C94" s="13"/>
    </row>
    <row r="95" spans="1:3" ht="12.75">
      <c r="A95" s="13" t="s">
        <v>140</v>
      </c>
      <c r="B95" s="13" t="s">
        <v>34</v>
      </c>
      <c r="C95" s="13"/>
    </row>
    <row r="96" spans="1:3" ht="12.75">
      <c r="A96" s="11" t="s">
        <v>141</v>
      </c>
      <c r="B96" s="13" t="s">
        <v>142</v>
      </c>
      <c r="C96" s="11" t="s">
        <v>37</v>
      </c>
    </row>
    <row r="97" spans="1:3" ht="12.75">
      <c r="A97" s="11" t="s">
        <v>143</v>
      </c>
      <c r="B97" s="13" t="s">
        <v>144</v>
      </c>
      <c r="C97" s="11" t="s">
        <v>28</v>
      </c>
    </row>
    <row r="98" spans="1:3" ht="12.75">
      <c r="A98" s="13" t="s">
        <v>145</v>
      </c>
      <c r="B98" s="13" t="s">
        <v>30</v>
      </c>
      <c r="C98" s="13"/>
    </row>
    <row r="99" spans="1:3" ht="12.75">
      <c r="A99" s="13" t="s">
        <v>146</v>
      </c>
      <c r="B99" s="13" t="s">
        <v>32</v>
      </c>
      <c r="C99" s="13"/>
    </row>
    <row r="100" spans="1:3" ht="12.75">
      <c r="A100" s="13" t="s">
        <v>147</v>
      </c>
      <c r="B100" s="13" t="s">
        <v>34</v>
      </c>
      <c r="C100" s="13"/>
    </row>
    <row r="101" spans="1:3" ht="12.75">
      <c r="A101" s="11" t="s">
        <v>148</v>
      </c>
      <c r="B101" s="13" t="s">
        <v>149</v>
      </c>
      <c r="C101" s="11" t="s">
        <v>37</v>
      </c>
    </row>
    <row r="102" spans="1:3" ht="12.75">
      <c r="A102" s="11" t="s">
        <v>150</v>
      </c>
      <c r="B102" s="13" t="s">
        <v>151</v>
      </c>
      <c r="C102" s="11" t="s">
        <v>28</v>
      </c>
    </row>
    <row r="103" spans="1:3" ht="12.75">
      <c r="A103" s="13" t="s">
        <v>152</v>
      </c>
      <c r="B103" s="13" t="s">
        <v>30</v>
      </c>
      <c r="C103" s="13"/>
    </row>
    <row r="104" spans="1:3" ht="12.75">
      <c r="A104" s="13" t="s">
        <v>153</v>
      </c>
      <c r="B104" s="13" t="s">
        <v>32</v>
      </c>
      <c r="C104" s="13"/>
    </row>
    <row r="105" spans="1:3" ht="12.75">
      <c r="A105" s="13" t="s">
        <v>154</v>
      </c>
      <c r="B105" s="13" t="s">
        <v>34</v>
      </c>
      <c r="C105" s="13"/>
    </row>
    <row r="106" spans="1:3" ht="12.75">
      <c r="A106" s="11" t="s">
        <v>155</v>
      </c>
      <c r="B106" s="13" t="s">
        <v>156</v>
      </c>
      <c r="C106" s="11" t="s">
        <v>37</v>
      </c>
    </row>
    <row r="107" spans="1:3" ht="12.75">
      <c r="A107" s="11" t="s">
        <v>157</v>
      </c>
      <c r="B107" s="13" t="s">
        <v>158</v>
      </c>
      <c r="C107" s="11" t="s">
        <v>28</v>
      </c>
    </row>
    <row r="108" spans="1:3" ht="12.75">
      <c r="A108" s="13" t="s">
        <v>159</v>
      </c>
      <c r="B108" s="13" t="s">
        <v>30</v>
      </c>
      <c r="C108" s="13"/>
    </row>
    <row r="109" spans="1:3" ht="12.75">
      <c r="A109" s="13" t="s">
        <v>160</v>
      </c>
      <c r="B109" s="13" t="s">
        <v>32</v>
      </c>
      <c r="C109" s="13"/>
    </row>
    <row r="110" spans="1:3" ht="12.75">
      <c r="A110" s="13" t="s">
        <v>161</v>
      </c>
      <c r="B110" s="13" t="s">
        <v>34</v>
      </c>
      <c r="C110" s="13"/>
    </row>
    <row r="111" spans="1:3" ht="12.75">
      <c r="A111" s="11" t="s">
        <v>162</v>
      </c>
      <c r="B111" s="13" t="s">
        <v>163</v>
      </c>
      <c r="C111" s="11" t="s">
        <v>37</v>
      </c>
    </row>
    <row r="112" spans="1:3" ht="12.75">
      <c r="A112" s="11" t="s">
        <v>164</v>
      </c>
      <c r="B112" s="13" t="s">
        <v>165</v>
      </c>
      <c r="C112" s="11" t="s">
        <v>28</v>
      </c>
    </row>
    <row r="113" spans="1:3" ht="12.75">
      <c r="A113" s="13" t="s">
        <v>166</v>
      </c>
      <c r="B113" s="13" t="s">
        <v>30</v>
      </c>
      <c r="C113" s="13"/>
    </row>
    <row r="114" spans="1:3" ht="12.75">
      <c r="A114" s="13" t="s">
        <v>167</v>
      </c>
      <c r="B114" s="13" t="s">
        <v>32</v>
      </c>
      <c r="C114" s="13"/>
    </row>
    <row r="115" spans="1:3" ht="12.75">
      <c r="A115" s="13" t="s">
        <v>168</v>
      </c>
      <c r="B115" s="13" t="s">
        <v>34</v>
      </c>
      <c r="C115" s="13"/>
    </row>
    <row r="116" spans="1:3" ht="12.75">
      <c r="A116" s="11" t="s">
        <v>169</v>
      </c>
      <c r="B116" s="13" t="s">
        <v>170</v>
      </c>
      <c r="C116" s="11" t="s">
        <v>37</v>
      </c>
    </row>
    <row r="117" spans="1:3" ht="12.75">
      <c r="A117" s="11" t="s">
        <v>171</v>
      </c>
      <c r="B117" s="13" t="s">
        <v>172</v>
      </c>
      <c r="C117" s="11" t="s">
        <v>28</v>
      </c>
    </row>
    <row r="118" spans="1:3" ht="12.75">
      <c r="A118" s="13" t="s">
        <v>173</v>
      </c>
      <c r="B118" s="13" t="s">
        <v>30</v>
      </c>
      <c r="C118" s="13"/>
    </row>
    <row r="119" spans="1:3" ht="12.75">
      <c r="A119" s="13" t="s">
        <v>174</v>
      </c>
      <c r="B119" s="13" t="s">
        <v>32</v>
      </c>
      <c r="C119" s="13"/>
    </row>
    <row r="120" spans="1:3" ht="12.75">
      <c r="A120" s="13" t="s">
        <v>175</v>
      </c>
      <c r="B120" s="13" t="s">
        <v>34</v>
      </c>
      <c r="C120" s="13"/>
    </row>
    <row r="121" spans="1:3" ht="12.75">
      <c r="A121" s="11" t="s">
        <v>176</v>
      </c>
      <c r="B121" s="13" t="s">
        <v>177</v>
      </c>
      <c r="C121" s="11" t="s">
        <v>37</v>
      </c>
    </row>
    <row r="122" spans="1:3" ht="12.75">
      <c r="A122" s="11" t="s">
        <v>178</v>
      </c>
      <c r="B122" s="13" t="s">
        <v>179</v>
      </c>
      <c r="C122" s="11" t="s">
        <v>28</v>
      </c>
    </row>
    <row r="123" spans="1:3" ht="12.75">
      <c r="A123" s="13" t="s">
        <v>180</v>
      </c>
      <c r="B123" s="13" t="s">
        <v>30</v>
      </c>
      <c r="C123" s="13"/>
    </row>
    <row r="124" spans="1:3" ht="12.75">
      <c r="A124" s="13" t="s">
        <v>181</v>
      </c>
      <c r="B124" s="13" t="s">
        <v>32</v>
      </c>
      <c r="C124" s="13"/>
    </row>
    <row r="125" spans="1:3" ht="12.75">
      <c r="A125" s="13" t="s">
        <v>182</v>
      </c>
      <c r="B125" s="13" t="s">
        <v>34</v>
      </c>
      <c r="C125" s="13"/>
    </row>
    <row r="126" spans="1:3" ht="12.75">
      <c r="A126" s="11" t="s">
        <v>183</v>
      </c>
      <c r="B126" s="13" t="s">
        <v>184</v>
      </c>
      <c r="C126" s="11" t="s">
        <v>37</v>
      </c>
    </row>
    <row r="127" spans="1:3" ht="12.75">
      <c r="A127" s="11" t="s">
        <v>185</v>
      </c>
      <c r="B127" s="13" t="s">
        <v>186</v>
      </c>
      <c r="C127" s="11" t="s">
        <v>28</v>
      </c>
    </row>
    <row r="128" spans="1:3" ht="12.75">
      <c r="A128" s="13" t="s">
        <v>187</v>
      </c>
      <c r="B128" s="13" t="s">
        <v>30</v>
      </c>
      <c r="C128" s="13"/>
    </row>
    <row r="129" spans="1:3" ht="12.75">
      <c r="A129" s="13" t="s">
        <v>188</v>
      </c>
      <c r="B129" s="13" t="s">
        <v>32</v>
      </c>
      <c r="C129" s="13"/>
    </row>
    <row r="130" spans="1:3" ht="12.75">
      <c r="A130" s="13" t="s">
        <v>189</v>
      </c>
      <c r="B130" s="13" t="s">
        <v>34</v>
      </c>
      <c r="C130" s="13"/>
    </row>
    <row r="131" spans="1:3" ht="12.75">
      <c r="A131" s="11" t="s">
        <v>190</v>
      </c>
      <c r="B131" s="13" t="s">
        <v>191</v>
      </c>
      <c r="C131" s="11" t="s">
        <v>37</v>
      </c>
    </row>
    <row r="132" spans="1:3" ht="12.75">
      <c r="A132" s="11" t="s">
        <v>192</v>
      </c>
      <c r="B132" s="13" t="s">
        <v>193</v>
      </c>
      <c r="C132" s="11" t="s">
        <v>28</v>
      </c>
    </row>
    <row r="133" spans="1:3" ht="12.75">
      <c r="A133" s="13" t="s">
        <v>194</v>
      </c>
      <c r="B133" s="13" t="s">
        <v>30</v>
      </c>
      <c r="C133" s="13"/>
    </row>
    <row r="134" spans="1:3" ht="12.75">
      <c r="A134" s="13" t="s">
        <v>195</v>
      </c>
      <c r="B134" s="13" t="s">
        <v>32</v>
      </c>
      <c r="C134" s="13"/>
    </row>
    <row r="135" spans="1:3" ht="12.75">
      <c r="A135" s="13" t="s">
        <v>196</v>
      </c>
      <c r="B135" s="13" t="s">
        <v>34</v>
      </c>
      <c r="C135" s="13"/>
    </row>
    <row r="136" spans="1:3" ht="12.75">
      <c r="A136" s="11" t="s">
        <v>197</v>
      </c>
      <c r="B136" s="13" t="s">
        <v>198</v>
      </c>
      <c r="C136" s="11" t="s">
        <v>37</v>
      </c>
    </row>
    <row r="137" spans="1:3" ht="12.75">
      <c r="A137" s="11" t="s">
        <v>199</v>
      </c>
      <c r="B137" s="13" t="s">
        <v>200</v>
      </c>
      <c r="C137" s="11" t="s">
        <v>28</v>
      </c>
    </row>
    <row r="138" spans="1:3" ht="12.75">
      <c r="A138" s="13" t="s">
        <v>201</v>
      </c>
      <c r="B138" s="13" t="s">
        <v>30</v>
      </c>
      <c r="C138" s="13"/>
    </row>
    <row r="139" spans="1:3" ht="12.75">
      <c r="A139" s="13" t="s">
        <v>202</v>
      </c>
      <c r="B139" s="13" t="s">
        <v>32</v>
      </c>
      <c r="C139" s="13"/>
    </row>
    <row r="140" spans="1:3" ht="12.75">
      <c r="A140" s="13" t="s">
        <v>203</v>
      </c>
      <c r="B140" s="13" t="s">
        <v>34</v>
      </c>
      <c r="C140" s="13"/>
    </row>
    <row r="141" spans="1:3" ht="12.75">
      <c r="A141" s="11" t="s">
        <v>204</v>
      </c>
      <c r="B141" s="13" t="s">
        <v>205</v>
      </c>
      <c r="C141" s="11" t="s">
        <v>37</v>
      </c>
    </row>
    <row r="142" spans="1:3" ht="12.75">
      <c r="A142" s="11" t="s">
        <v>206</v>
      </c>
      <c r="B142" s="13" t="s">
        <v>207</v>
      </c>
      <c r="C142" s="11" t="s">
        <v>28</v>
      </c>
    </row>
    <row r="143" spans="1:3" ht="12.75">
      <c r="A143" s="13" t="s">
        <v>208</v>
      </c>
      <c r="B143" s="13" t="s">
        <v>30</v>
      </c>
      <c r="C143" s="13"/>
    </row>
    <row r="144" spans="1:3" ht="12.75">
      <c r="A144" s="13" t="s">
        <v>209</v>
      </c>
      <c r="B144" s="13" t="s">
        <v>32</v>
      </c>
      <c r="C144" s="13"/>
    </row>
    <row r="145" spans="1:3" ht="12.75">
      <c r="A145" s="13" t="s">
        <v>210</v>
      </c>
      <c r="B145" s="13" t="s">
        <v>34</v>
      </c>
      <c r="C145" s="13"/>
    </row>
    <row r="146" spans="1:3" ht="12.75">
      <c r="A146" s="11" t="s">
        <v>211</v>
      </c>
      <c r="B146" s="13" t="s">
        <v>212</v>
      </c>
      <c r="C146" s="11" t="s">
        <v>37</v>
      </c>
    </row>
    <row r="147" spans="1:3" ht="12.75">
      <c r="A147" s="11" t="s">
        <v>213</v>
      </c>
      <c r="B147" s="13" t="s">
        <v>214</v>
      </c>
      <c r="C147" s="11" t="s">
        <v>28</v>
      </c>
    </row>
    <row r="148" spans="1:3" ht="12.75">
      <c r="A148" s="13" t="s">
        <v>215</v>
      </c>
      <c r="B148" s="13" t="s">
        <v>30</v>
      </c>
      <c r="C148" s="13"/>
    </row>
    <row r="149" spans="1:3" ht="12.75">
      <c r="A149" s="13" t="s">
        <v>216</v>
      </c>
      <c r="B149" s="13" t="s">
        <v>32</v>
      </c>
      <c r="C149" s="13"/>
    </row>
    <row r="150" spans="1:3" ht="12.75">
      <c r="A150" s="13" t="s">
        <v>217</v>
      </c>
      <c r="B150" s="13" t="s">
        <v>34</v>
      </c>
      <c r="C150" s="13"/>
    </row>
    <row r="151" spans="1:3" ht="12.75">
      <c r="A151" s="11" t="s">
        <v>218</v>
      </c>
      <c r="B151" s="13" t="s">
        <v>219</v>
      </c>
      <c r="C151" s="11" t="s">
        <v>37</v>
      </c>
    </row>
    <row r="152" spans="1:3" ht="12.75">
      <c r="A152" s="11" t="s">
        <v>220</v>
      </c>
      <c r="B152" s="13" t="s">
        <v>221</v>
      </c>
      <c r="C152" s="11" t="s">
        <v>28</v>
      </c>
    </row>
    <row r="153" spans="1:3" ht="12.75">
      <c r="A153" s="13" t="s">
        <v>222</v>
      </c>
      <c r="B153" s="13" t="s">
        <v>30</v>
      </c>
      <c r="C153" s="13"/>
    </row>
    <row r="154" spans="1:3" ht="12.75">
      <c r="A154" s="13" t="s">
        <v>223</v>
      </c>
      <c r="B154" s="13" t="s">
        <v>32</v>
      </c>
      <c r="C154" s="13"/>
    </row>
    <row r="155" spans="1:3" ht="12.75">
      <c r="A155" s="13" t="s">
        <v>224</v>
      </c>
      <c r="B155" s="13" t="s">
        <v>34</v>
      </c>
      <c r="C155" s="13"/>
    </row>
    <row r="156" spans="1:3" ht="12.75">
      <c r="A156" s="11" t="s">
        <v>225</v>
      </c>
      <c r="B156" s="13" t="s">
        <v>226</v>
      </c>
      <c r="C156" s="11" t="s">
        <v>37</v>
      </c>
    </row>
    <row r="157" spans="1:3" ht="12.75">
      <c r="A157" s="11" t="s">
        <v>227</v>
      </c>
      <c r="B157" s="13" t="s">
        <v>228</v>
      </c>
      <c r="C157" s="11" t="s">
        <v>28</v>
      </c>
    </row>
    <row r="158" spans="1:3" ht="12.75">
      <c r="A158" s="13" t="s">
        <v>229</v>
      </c>
      <c r="B158" s="13" t="s">
        <v>30</v>
      </c>
      <c r="C158" s="13"/>
    </row>
    <row r="159" spans="1:3" ht="12.75">
      <c r="A159" s="13" t="s">
        <v>230</v>
      </c>
      <c r="B159" s="13" t="s">
        <v>32</v>
      </c>
      <c r="C159" s="13"/>
    </row>
    <row r="160" spans="1:3" ht="12.75">
      <c r="A160" s="13" t="s">
        <v>231</v>
      </c>
      <c r="B160" s="13" t="s">
        <v>34</v>
      </c>
      <c r="C160" s="13"/>
    </row>
    <row r="161" spans="1:3" ht="12.75">
      <c r="A161" s="11" t="s">
        <v>232</v>
      </c>
      <c r="B161" s="13" t="s">
        <v>233</v>
      </c>
      <c r="C161" s="11" t="s">
        <v>37</v>
      </c>
    </row>
    <row r="162" spans="1:3" ht="12.75">
      <c r="A162" s="11" t="s">
        <v>234</v>
      </c>
      <c r="B162" s="13" t="s">
        <v>235</v>
      </c>
      <c r="C162" s="11" t="s">
        <v>28</v>
      </c>
    </row>
    <row r="163" spans="1:3" ht="12.75">
      <c r="A163" s="13" t="s">
        <v>236</v>
      </c>
      <c r="B163" s="13" t="s">
        <v>30</v>
      </c>
      <c r="C163" s="13"/>
    </row>
    <row r="164" spans="1:3" ht="12.75">
      <c r="A164" s="13" t="s">
        <v>237</v>
      </c>
      <c r="B164" s="13" t="s">
        <v>32</v>
      </c>
      <c r="C164" s="13"/>
    </row>
    <row r="165" spans="1:3" ht="12.75">
      <c r="A165" s="13" t="s">
        <v>238</v>
      </c>
      <c r="B165" s="13" t="s">
        <v>34</v>
      </c>
      <c r="C165" s="13"/>
    </row>
    <row r="166" spans="1:3" ht="12.75">
      <c r="A166" s="11" t="s">
        <v>239</v>
      </c>
      <c r="B166" s="13" t="s">
        <v>240</v>
      </c>
      <c r="C166" s="11" t="s">
        <v>37</v>
      </c>
    </row>
    <row r="167" spans="1:3" ht="12.75">
      <c r="A167" s="11" t="s">
        <v>241</v>
      </c>
      <c r="B167" s="13" t="s">
        <v>242</v>
      </c>
      <c r="C167" s="11" t="s">
        <v>28</v>
      </c>
    </row>
    <row r="168" spans="1:3" ht="12.75">
      <c r="A168" s="13" t="s">
        <v>243</v>
      </c>
      <c r="B168" s="13" t="s">
        <v>30</v>
      </c>
      <c r="C168" s="13"/>
    </row>
    <row r="169" spans="1:3" ht="12.75">
      <c r="A169" s="13" t="s">
        <v>244</v>
      </c>
      <c r="B169" s="13" t="s">
        <v>32</v>
      </c>
      <c r="C169" s="13"/>
    </row>
    <row r="170" spans="1:3" ht="12.75">
      <c r="A170" s="13" t="s">
        <v>245</v>
      </c>
      <c r="B170" s="13" t="s">
        <v>34</v>
      </c>
      <c r="C170" s="13"/>
    </row>
    <row r="171" spans="1:3" ht="12.75">
      <c r="A171" s="11" t="s">
        <v>246</v>
      </c>
      <c r="B171" s="13" t="s">
        <v>247</v>
      </c>
      <c r="C171" s="11" t="s">
        <v>37</v>
      </c>
    </row>
    <row r="172" spans="1:3" ht="12.75">
      <c r="A172" s="11" t="s">
        <v>248</v>
      </c>
      <c r="B172" s="13" t="s">
        <v>249</v>
      </c>
      <c r="C172" s="11" t="s">
        <v>28</v>
      </c>
    </row>
    <row r="173" spans="1:3" ht="12.75">
      <c r="A173" s="13" t="s">
        <v>250</v>
      </c>
      <c r="B173" s="13" t="s">
        <v>30</v>
      </c>
      <c r="C173" s="13"/>
    </row>
    <row r="174" spans="1:3" ht="12.75">
      <c r="A174" s="13" t="s">
        <v>251</v>
      </c>
      <c r="B174" s="13" t="s">
        <v>32</v>
      </c>
      <c r="C174" s="13"/>
    </row>
    <row r="175" spans="1:3" ht="12.75">
      <c r="A175" s="13" t="s">
        <v>252</v>
      </c>
      <c r="B175" s="13" t="s">
        <v>34</v>
      </c>
      <c r="C175" s="13"/>
    </row>
    <row r="176" spans="1:3" ht="12.75">
      <c r="A176" s="11" t="s">
        <v>253</v>
      </c>
      <c r="B176" s="13" t="s">
        <v>254</v>
      </c>
      <c r="C176" s="11" t="s">
        <v>37</v>
      </c>
    </row>
    <row r="177" spans="1:3" ht="12.75">
      <c r="A177" s="11" t="s">
        <v>255</v>
      </c>
      <c r="B177" s="13" t="s">
        <v>256</v>
      </c>
      <c r="C177" s="11" t="s">
        <v>28</v>
      </c>
    </row>
    <row r="178" spans="1:3" ht="12.75">
      <c r="A178" s="13" t="s">
        <v>257</v>
      </c>
      <c r="B178" s="13" t="s">
        <v>30</v>
      </c>
      <c r="C178" s="13"/>
    </row>
    <row r="179" spans="1:3" ht="12.75">
      <c r="A179" s="13" t="s">
        <v>258</v>
      </c>
      <c r="B179" s="13" t="s">
        <v>32</v>
      </c>
      <c r="C179" s="13"/>
    </row>
    <row r="180" spans="1:3" ht="12.75">
      <c r="A180" s="13" t="s">
        <v>259</v>
      </c>
      <c r="B180" s="13" t="s">
        <v>34</v>
      </c>
      <c r="C180" s="13"/>
    </row>
    <row r="181" spans="1:3" ht="12.75">
      <c r="A181" s="11" t="s">
        <v>260</v>
      </c>
      <c r="B181" s="13" t="s">
        <v>261</v>
      </c>
      <c r="C181" s="11" t="s">
        <v>37</v>
      </c>
    </row>
    <row r="182" spans="1:3" ht="12.75">
      <c r="A182" s="11" t="s">
        <v>262</v>
      </c>
      <c r="B182" s="13" t="s">
        <v>263</v>
      </c>
      <c r="C182" s="11" t="s">
        <v>28</v>
      </c>
    </row>
    <row r="183" spans="1:3" ht="12.75">
      <c r="A183" s="13" t="s">
        <v>264</v>
      </c>
      <c r="B183" s="13" t="s">
        <v>30</v>
      </c>
      <c r="C183" s="13"/>
    </row>
    <row r="184" spans="1:3" ht="12.75">
      <c r="A184" s="13" t="s">
        <v>265</v>
      </c>
      <c r="B184" s="13" t="s">
        <v>32</v>
      </c>
      <c r="C184" s="13"/>
    </row>
    <row r="185" spans="1:3" ht="12.75">
      <c r="A185" s="13" t="s">
        <v>266</v>
      </c>
      <c r="B185" s="13" t="s">
        <v>34</v>
      </c>
      <c r="C185" s="13"/>
    </row>
    <row r="186" spans="1:3" ht="12.75">
      <c r="A186" s="11" t="s">
        <v>267</v>
      </c>
      <c r="B186" s="13" t="s">
        <v>268</v>
      </c>
      <c r="C186" s="11" t="s">
        <v>37</v>
      </c>
    </row>
    <row r="187" spans="1:3" ht="12.75">
      <c r="A187" s="11" t="s">
        <v>269</v>
      </c>
      <c r="B187" s="13" t="s">
        <v>270</v>
      </c>
      <c r="C187" s="11" t="s">
        <v>28</v>
      </c>
    </row>
    <row r="188" spans="1:3" ht="12.75">
      <c r="A188" s="13" t="s">
        <v>271</v>
      </c>
      <c r="B188" s="13" t="s">
        <v>30</v>
      </c>
      <c r="C188" s="13"/>
    </row>
    <row r="189" spans="1:3" ht="12.75">
      <c r="A189" s="13" t="s">
        <v>272</v>
      </c>
      <c r="B189" s="13" t="s">
        <v>32</v>
      </c>
      <c r="C189" s="13"/>
    </row>
    <row r="190" spans="1:3" ht="12.75">
      <c r="A190" s="13" t="s">
        <v>273</v>
      </c>
      <c r="B190" s="13" t="s">
        <v>34</v>
      </c>
      <c r="C190" s="13"/>
    </row>
    <row r="191" spans="1:3" ht="12.75">
      <c r="A191" s="11" t="s">
        <v>274</v>
      </c>
      <c r="B191" s="13" t="s">
        <v>275</v>
      </c>
      <c r="C191" s="11" t="s">
        <v>37</v>
      </c>
    </row>
    <row r="192" spans="1:3" ht="12.75">
      <c r="A192" s="11" t="s">
        <v>276</v>
      </c>
      <c r="B192" s="13" t="s">
        <v>277</v>
      </c>
      <c r="C192" s="11" t="s">
        <v>28</v>
      </c>
    </row>
    <row r="193" spans="1:3" ht="12.75">
      <c r="A193" s="13" t="s">
        <v>278</v>
      </c>
      <c r="B193" s="13" t="s">
        <v>30</v>
      </c>
      <c r="C193" s="13"/>
    </row>
    <row r="194" spans="1:3" ht="12.75">
      <c r="A194" s="13" t="s">
        <v>279</v>
      </c>
      <c r="B194" s="13" t="s">
        <v>32</v>
      </c>
      <c r="C194" s="13"/>
    </row>
    <row r="195" spans="1:3" ht="12.75">
      <c r="A195" s="13" t="s">
        <v>280</v>
      </c>
      <c r="B195" s="13" t="s">
        <v>34</v>
      </c>
      <c r="C195" s="13"/>
    </row>
    <row r="196" spans="1:3" ht="12.75">
      <c r="A196" s="11" t="s">
        <v>281</v>
      </c>
      <c r="B196" s="13" t="s">
        <v>282</v>
      </c>
      <c r="C196" s="11" t="s">
        <v>37</v>
      </c>
    </row>
    <row r="197" spans="1:3" ht="12.75">
      <c r="A197" s="11" t="s">
        <v>283</v>
      </c>
      <c r="B197" s="13" t="s">
        <v>284</v>
      </c>
      <c r="C197" s="11" t="s">
        <v>28</v>
      </c>
    </row>
    <row r="198" spans="1:3" ht="12.75">
      <c r="A198" s="13" t="s">
        <v>285</v>
      </c>
      <c r="B198" s="13" t="s">
        <v>30</v>
      </c>
      <c r="C198" s="13"/>
    </row>
    <row r="199" spans="1:3" ht="12.75">
      <c r="A199" s="13" t="s">
        <v>286</v>
      </c>
      <c r="B199" s="13" t="s">
        <v>32</v>
      </c>
      <c r="C199" s="13"/>
    </row>
    <row r="200" spans="1:3" ht="12.75">
      <c r="A200" s="13" t="s">
        <v>287</v>
      </c>
      <c r="B200" s="13" t="s">
        <v>34</v>
      </c>
      <c r="C200" s="13"/>
    </row>
    <row r="201" spans="1:3" ht="12.75">
      <c r="A201" s="11" t="s">
        <v>288</v>
      </c>
      <c r="B201" s="13" t="s">
        <v>289</v>
      </c>
      <c r="C201" s="11" t="s">
        <v>37</v>
      </c>
    </row>
    <row r="202" spans="1:3" ht="12.75">
      <c r="A202" s="11" t="s">
        <v>290</v>
      </c>
      <c r="B202" s="13" t="s">
        <v>291</v>
      </c>
      <c r="C202" s="11" t="s">
        <v>28</v>
      </c>
    </row>
    <row r="203" spans="1:3" ht="12.75">
      <c r="A203" s="13" t="s">
        <v>292</v>
      </c>
      <c r="B203" s="13" t="s">
        <v>30</v>
      </c>
      <c r="C203" s="13"/>
    </row>
    <row r="204" spans="1:3" ht="12.75">
      <c r="A204" s="13" t="s">
        <v>293</v>
      </c>
      <c r="B204" s="13" t="s">
        <v>32</v>
      </c>
      <c r="C204" s="13"/>
    </row>
    <row r="205" spans="1:3" ht="12.75">
      <c r="A205" s="13" t="s">
        <v>294</v>
      </c>
      <c r="B205" s="13" t="s">
        <v>34</v>
      </c>
      <c r="C205" s="13"/>
    </row>
    <row r="206" spans="1:3" ht="12.75">
      <c r="A206" s="11" t="s">
        <v>295</v>
      </c>
      <c r="B206" s="13" t="s">
        <v>296</v>
      </c>
      <c r="C206" s="11" t="s">
        <v>37</v>
      </c>
    </row>
    <row r="207" spans="1:3" ht="12.75">
      <c r="A207" s="11" t="s">
        <v>297</v>
      </c>
      <c r="B207" s="13" t="s">
        <v>298</v>
      </c>
      <c r="C207" s="11" t="s">
        <v>28</v>
      </c>
    </row>
    <row r="208" spans="1:3" ht="12.75">
      <c r="A208" s="13" t="s">
        <v>299</v>
      </c>
      <c r="B208" s="13" t="s">
        <v>30</v>
      </c>
      <c r="C208" s="13"/>
    </row>
    <row r="209" spans="1:3" ht="12.75">
      <c r="A209" s="13" t="s">
        <v>300</v>
      </c>
      <c r="B209" s="13" t="s">
        <v>32</v>
      </c>
      <c r="C209" s="13"/>
    </row>
    <row r="210" spans="1:3" ht="12.75">
      <c r="A210" s="13" t="s">
        <v>301</v>
      </c>
      <c r="B210" s="13" t="s">
        <v>34</v>
      </c>
      <c r="C210" s="13"/>
    </row>
    <row r="211" spans="1:3" ht="12.75">
      <c r="A211" s="11" t="s">
        <v>302</v>
      </c>
      <c r="B211" s="13" t="s">
        <v>303</v>
      </c>
      <c r="C211" s="11" t="s">
        <v>37</v>
      </c>
    </row>
    <row r="212" spans="1:3" ht="12.75">
      <c r="A212" s="11" t="s">
        <v>304</v>
      </c>
      <c r="B212" s="13" t="s">
        <v>305</v>
      </c>
      <c r="C212" s="11" t="s">
        <v>28</v>
      </c>
    </row>
    <row r="213" spans="1:3" ht="12.75">
      <c r="A213" s="13" t="s">
        <v>306</v>
      </c>
      <c r="B213" s="13" t="s">
        <v>30</v>
      </c>
      <c r="C213" s="13"/>
    </row>
    <row r="214" spans="1:3" ht="12.75">
      <c r="A214" s="13" t="s">
        <v>307</v>
      </c>
      <c r="B214" s="13" t="s">
        <v>32</v>
      </c>
      <c r="C214" s="13"/>
    </row>
    <row r="215" spans="1:3" ht="12.75">
      <c r="A215" s="13" t="s">
        <v>308</v>
      </c>
      <c r="B215" s="13" t="s">
        <v>34</v>
      </c>
      <c r="C215" s="13"/>
    </row>
    <row r="216" spans="1:3" ht="12.75">
      <c r="A216" s="11" t="s">
        <v>309</v>
      </c>
      <c r="B216" s="13" t="s">
        <v>310</v>
      </c>
      <c r="C216" s="11" t="s">
        <v>37</v>
      </c>
    </row>
    <row r="217" spans="1:3" ht="12.75">
      <c r="A217" s="11" t="s">
        <v>311</v>
      </c>
      <c r="B217" s="13" t="s">
        <v>312</v>
      </c>
      <c r="C217" s="11" t="s">
        <v>28</v>
      </c>
    </row>
    <row r="218" spans="1:3" ht="12.75">
      <c r="A218" s="13" t="s">
        <v>313</v>
      </c>
      <c r="B218" s="13" t="s">
        <v>30</v>
      </c>
      <c r="C218" s="13"/>
    </row>
    <row r="219" spans="1:3" ht="12.75">
      <c r="A219" s="13" t="s">
        <v>314</v>
      </c>
      <c r="B219" s="13" t="s">
        <v>32</v>
      </c>
      <c r="C219" s="13"/>
    </row>
    <row r="220" spans="1:3" ht="12.75">
      <c r="A220" s="13" t="s">
        <v>315</v>
      </c>
      <c r="B220" s="13" t="s">
        <v>34</v>
      </c>
      <c r="C220" s="13"/>
    </row>
    <row r="221" spans="1:3" ht="12.75">
      <c r="A221" s="11" t="s">
        <v>316</v>
      </c>
      <c r="B221" s="13" t="s">
        <v>317</v>
      </c>
      <c r="C221" s="11" t="s">
        <v>37</v>
      </c>
    </row>
    <row r="222" spans="1:3" ht="12.75">
      <c r="A222" s="11" t="s">
        <v>318</v>
      </c>
      <c r="B222" s="13" t="s">
        <v>319</v>
      </c>
      <c r="C222" s="11" t="s">
        <v>28</v>
      </c>
    </row>
    <row r="223" spans="1:3" ht="12.75">
      <c r="A223" s="13" t="s">
        <v>320</v>
      </c>
      <c r="B223" s="13" t="s">
        <v>30</v>
      </c>
      <c r="C223" s="13"/>
    </row>
    <row r="224" spans="1:3" ht="12.75">
      <c r="A224" s="13" t="s">
        <v>321</v>
      </c>
      <c r="B224" s="13" t="s">
        <v>32</v>
      </c>
      <c r="C224" s="13"/>
    </row>
    <row r="225" spans="1:3" ht="12.75">
      <c r="A225" s="13" t="s">
        <v>322</v>
      </c>
      <c r="B225" s="13" t="s">
        <v>34</v>
      </c>
      <c r="C225" s="13"/>
    </row>
    <row r="226" spans="1:3" ht="12.75">
      <c r="A226" s="11" t="s">
        <v>323</v>
      </c>
      <c r="B226" s="13" t="s">
        <v>324</v>
      </c>
      <c r="C226" s="11" t="s">
        <v>37</v>
      </c>
    </row>
    <row r="227" spans="1:3" ht="12.75">
      <c r="A227" s="11" t="s">
        <v>325</v>
      </c>
      <c r="B227" s="13" t="s">
        <v>326</v>
      </c>
      <c r="C227" s="11" t="s">
        <v>28</v>
      </c>
    </row>
    <row r="228" spans="1:3" ht="12.75">
      <c r="A228" s="13" t="s">
        <v>327</v>
      </c>
      <c r="B228" s="13" t="s">
        <v>30</v>
      </c>
      <c r="C228" s="13"/>
    </row>
    <row r="229" spans="1:3" ht="12.75">
      <c r="A229" s="13" t="s">
        <v>328</v>
      </c>
      <c r="B229" s="13" t="s">
        <v>32</v>
      </c>
      <c r="C229" s="13"/>
    </row>
    <row r="230" spans="1:3" ht="12.75">
      <c r="A230" s="13" t="s">
        <v>329</v>
      </c>
      <c r="B230" s="13" t="s">
        <v>34</v>
      </c>
      <c r="C230" s="13"/>
    </row>
    <row r="231" spans="1:3" ht="12.75">
      <c r="A231" s="11" t="s">
        <v>330</v>
      </c>
      <c r="B231" s="13" t="s">
        <v>331</v>
      </c>
      <c r="C231" s="11" t="s">
        <v>37</v>
      </c>
    </row>
    <row r="232" spans="1:3" ht="12.75">
      <c r="A232" s="11" t="s">
        <v>332</v>
      </c>
      <c r="B232" s="13" t="s">
        <v>333</v>
      </c>
      <c r="C232" s="11" t="s">
        <v>28</v>
      </c>
    </row>
    <row r="233" spans="1:3" ht="12.75">
      <c r="A233" s="13" t="s">
        <v>334</v>
      </c>
      <c r="B233" s="13" t="s">
        <v>30</v>
      </c>
      <c r="C233" s="13"/>
    </row>
    <row r="234" spans="1:3" ht="12.75">
      <c r="A234" s="13" t="s">
        <v>335</v>
      </c>
      <c r="B234" s="13" t="s">
        <v>32</v>
      </c>
      <c r="C234" s="13"/>
    </row>
    <row r="235" spans="1:3" ht="12.75">
      <c r="A235" s="13" t="s">
        <v>336</v>
      </c>
      <c r="B235" s="13" t="s">
        <v>34</v>
      </c>
      <c r="C235" s="13"/>
    </row>
    <row r="236" spans="1:3" ht="12.75">
      <c r="A236" s="11" t="s">
        <v>337</v>
      </c>
      <c r="B236" s="13" t="s">
        <v>338</v>
      </c>
      <c r="C236" s="11" t="s">
        <v>37</v>
      </c>
    </row>
    <row r="237" spans="1:3" ht="12.75">
      <c r="A237" s="11" t="s">
        <v>339</v>
      </c>
      <c r="B237" s="13" t="s">
        <v>340</v>
      </c>
      <c r="C237" s="11" t="s">
        <v>28</v>
      </c>
    </row>
    <row r="238" spans="1:3" ht="12.75">
      <c r="A238" s="13" t="s">
        <v>341</v>
      </c>
      <c r="B238" s="13" t="s">
        <v>30</v>
      </c>
      <c r="C238" s="13"/>
    </row>
    <row r="239" spans="1:3" ht="12.75">
      <c r="A239" s="13" t="s">
        <v>342</v>
      </c>
      <c r="B239" s="13" t="s">
        <v>32</v>
      </c>
      <c r="C239" s="13"/>
    </row>
    <row r="240" spans="1:3" ht="12.75">
      <c r="A240" s="13" t="s">
        <v>343</v>
      </c>
      <c r="B240" s="13" t="s">
        <v>34</v>
      </c>
      <c r="C240" s="13"/>
    </row>
    <row r="241" spans="1:3" ht="12.75">
      <c r="A241" s="11" t="s">
        <v>344</v>
      </c>
      <c r="B241" s="13" t="s">
        <v>345</v>
      </c>
      <c r="C241" s="11" t="s">
        <v>37</v>
      </c>
    </row>
    <row r="242" spans="1:3" ht="12.75">
      <c r="A242" s="11" t="s">
        <v>346</v>
      </c>
      <c r="B242" s="13" t="s">
        <v>347</v>
      </c>
      <c r="C242" s="11" t="s">
        <v>28</v>
      </c>
    </row>
    <row r="243" spans="1:3" ht="12.75">
      <c r="A243" s="13" t="s">
        <v>348</v>
      </c>
      <c r="B243" s="13" t="s">
        <v>30</v>
      </c>
      <c r="C243" s="13"/>
    </row>
    <row r="244" spans="1:3" ht="12.75">
      <c r="A244" s="13" t="s">
        <v>349</v>
      </c>
      <c r="B244" s="13" t="s">
        <v>32</v>
      </c>
      <c r="C244" s="13"/>
    </row>
    <row r="245" spans="1:3" ht="12.75">
      <c r="A245" s="13" t="s">
        <v>350</v>
      </c>
      <c r="B245" s="13" t="s">
        <v>34</v>
      </c>
      <c r="C245" s="13"/>
    </row>
    <row r="246" spans="1:3" ht="12.75">
      <c r="A246" s="11" t="s">
        <v>351</v>
      </c>
      <c r="B246" s="13" t="s">
        <v>352</v>
      </c>
      <c r="C246" s="11" t="s">
        <v>37</v>
      </c>
    </row>
    <row r="247" spans="1:3" ht="12.75">
      <c r="A247" s="11" t="s">
        <v>353</v>
      </c>
      <c r="B247" s="13" t="s">
        <v>354</v>
      </c>
      <c r="C247" s="11" t="s">
        <v>28</v>
      </c>
    </row>
    <row r="248" spans="1:3" ht="12.75">
      <c r="A248" s="13" t="s">
        <v>355</v>
      </c>
      <c r="B248" s="13" t="s">
        <v>30</v>
      </c>
      <c r="C248" s="13"/>
    </row>
    <row r="249" spans="1:3" ht="12.75">
      <c r="A249" s="13" t="s">
        <v>356</v>
      </c>
      <c r="B249" s="13" t="s">
        <v>32</v>
      </c>
      <c r="C249" s="13"/>
    </row>
    <row r="250" spans="1:3" ht="12.75">
      <c r="A250" s="13" t="s">
        <v>357</v>
      </c>
      <c r="B250" s="13" t="s">
        <v>34</v>
      </c>
      <c r="C250" s="13"/>
    </row>
    <row r="251" spans="1:3" ht="12.75">
      <c r="A251" s="11" t="s">
        <v>358</v>
      </c>
      <c r="B251" s="13" t="s">
        <v>359</v>
      </c>
      <c r="C251" s="11" t="s">
        <v>37</v>
      </c>
    </row>
    <row r="252" spans="1:3" ht="12.75">
      <c r="A252" s="11" t="s">
        <v>360</v>
      </c>
      <c r="B252" s="13" t="s">
        <v>361</v>
      </c>
      <c r="C252" s="11" t="s">
        <v>28</v>
      </c>
    </row>
    <row r="253" spans="1:3" ht="12.75">
      <c r="A253" s="13" t="s">
        <v>362</v>
      </c>
      <c r="B253" s="13" t="s">
        <v>30</v>
      </c>
      <c r="C253" s="13"/>
    </row>
    <row r="254" spans="1:3" ht="12.75">
      <c r="A254" s="13" t="s">
        <v>363</v>
      </c>
      <c r="B254" s="13" t="s">
        <v>32</v>
      </c>
      <c r="C254" s="13"/>
    </row>
    <row r="255" spans="1:3" ht="12.75">
      <c r="A255" s="13" t="s">
        <v>364</v>
      </c>
      <c r="B255" s="13" t="s">
        <v>34</v>
      </c>
      <c r="C255" s="13"/>
    </row>
    <row r="256" spans="1:3" ht="12.75">
      <c r="A256" s="11" t="s">
        <v>365</v>
      </c>
      <c r="B256" s="13" t="s">
        <v>366</v>
      </c>
      <c r="C256" s="11" t="s">
        <v>37</v>
      </c>
    </row>
    <row r="257" spans="1:3" ht="12.75">
      <c r="A257" s="11" t="s">
        <v>367</v>
      </c>
      <c r="B257" s="13" t="s">
        <v>368</v>
      </c>
      <c r="C257" s="11" t="s">
        <v>28</v>
      </c>
    </row>
    <row r="258" spans="1:3" ht="12.75">
      <c r="A258" s="13" t="s">
        <v>369</v>
      </c>
      <c r="B258" s="13" t="s">
        <v>30</v>
      </c>
      <c r="C258" s="13"/>
    </row>
    <row r="259" spans="1:3" ht="12.75">
      <c r="A259" s="13" t="s">
        <v>370</v>
      </c>
      <c r="B259" s="13" t="s">
        <v>32</v>
      </c>
      <c r="C259" s="13"/>
    </row>
    <row r="260" spans="1:3" ht="12.75">
      <c r="A260" s="13" t="s">
        <v>371</v>
      </c>
      <c r="B260" s="13" t="s">
        <v>34</v>
      </c>
      <c r="C260" s="13"/>
    </row>
    <row r="261" spans="1:3" ht="12.75">
      <c r="A261" s="11" t="s">
        <v>372</v>
      </c>
      <c r="B261" s="13" t="s">
        <v>373</v>
      </c>
      <c r="C261" s="11" t="s">
        <v>37</v>
      </c>
    </row>
    <row r="262" spans="1:3" ht="12.75">
      <c r="A262" s="11" t="s">
        <v>374</v>
      </c>
      <c r="B262" s="13" t="s">
        <v>375</v>
      </c>
      <c r="C262" s="11" t="s">
        <v>28</v>
      </c>
    </row>
    <row r="263" spans="1:3" ht="12.75">
      <c r="A263" s="13" t="s">
        <v>376</v>
      </c>
      <c r="B263" s="13" t="s">
        <v>30</v>
      </c>
      <c r="C263" s="13"/>
    </row>
    <row r="264" spans="1:3" ht="12.75">
      <c r="A264" s="13" t="s">
        <v>377</v>
      </c>
      <c r="B264" s="13" t="s">
        <v>32</v>
      </c>
      <c r="C264" s="13"/>
    </row>
    <row r="265" spans="1:3" ht="12.75">
      <c r="A265" s="13" t="s">
        <v>378</v>
      </c>
      <c r="B265" s="13" t="s">
        <v>34</v>
      </c>
      <c r="C265" s="13"/>
    </row>
    <row r="266" spans="1:3" ht="12.75">
      <c r="A266" s="11" t="s">
        <v>379</v>
      </c>
      <c r="B266" s="13" t="s">
        <v>380</v>
      </c>
      <c r="C266" s="11" t="s">
        <v>37</v>
      </c>
    </row>
    <row r="267" spans="1:3" ht="12.75">
      <c r="A267" s="11" t="s">
        <v>381</v>
      </c>
      <c r="B267" s="13" t="s">
        <v>382</v>
      </c>
      <c r="C267" s="11" t="s">
        <v>28</v>
      </c>
    </row>
    <row r="268" spans="1:3" ht="12.75">
      <c r="A268" s="13" t="s">
        <v>383</v>
      </c>
      <c r="B268" s="13" t="s">
        <v>30</v>
      </c>
      <c r="C268" s="13"/>
    </row>
    <row r="269" spans="1:3" ht="12.75">
      <c r="A269" s="13" t="s">
        <v>384</v>
      </c>
      <c r="B269" s="13" t="s">
        <v>32</v>
      </c>
      <c r="C269" s="13"/>
    </row>
    <row r="270" spans="1:3" ht="12.75">
      <c r="A270" s="13" t="s">
        <v>385</v>
      </c>
      <c r="B270" s="13" t="s">
        <v>34</v>
      </c>
      <c r="C270" s="13"/>
    </row>
    <row r="271" spans="1:3" ht="12.75">
      <c r="A271" s="11" t="s">
        <v>386</v>
      </c>
      <c r="B271" s="13" t="s">
        <v>387</v>
      </c>
      <c r="C271" s="11" t="s">
        <v>37</v>
      </c>
    </row>
    <row r="272" spans="1:3" ht="12.75">
      <c r="A272" s="11" t="s">
        <v>388</v>
      </c>
      <c r="B272" s="13" t="s">
        <v>389</v>
      </c>
      <c r="C272" s="11" t="s">
        <v>28</v>
      </c>
    </row>
    <row r="273" spans="1:3" ht="12.75">
      <c r="A273" s="13" t="s">
        <v>390</v>
      </c>
      <c r="B273" s="13" t="s">
        <v>30</v>
      </c>
      <c r="C273" s="13"/>
    </row>
    <row r="274" spans="1:3" ht="12.75">
      <c r="A274" s="13" t="s">
        <v>391</v>
      </c>
      <c r="B274" s="13" t="s">
        <v>32</v>
      </c>
      <c r="C274" s="13"/>
    </row>
    <row r="275" spans="1:3" ht="12.75">
      <c r="A275" s="13" t="s">
        <v>392</v>
      </c>
      <c r="B275" s="13" t="s">
        <v>34</v>
      </c>
      <c r="C275" s="13"/>
    </row>
    <row r="276" spans="1:3" ht="12.75">
      <c r="A276" s="11" t="s">
        <v>393</v>
      </c>
      <c r="B276" s="13" t="s">
        <v>394</v>
      </c>
      <c r="C276" s="11" t="s">
        <v>37</v>
      </c>
    </row>
    <row r="277" spans="1:3" ht="12.75">
      <c r="A277" s="11" t="s">
        <v>395</v>
      </c>
      <c r="B277" s="13" t="s">
        <v>396</v>
      </c>
      <c r="C277" s="11" t="s">
        <v>28</v>
      </c>
    </row>
    <row r="278" spans="1:3" ht="12.75">
      <c r="A278" s="13" t="s">
        <v>397</v>
      </c>
      <c r="B278" s="13" t="s">
        <v>30</v>
      </c>
      <c r="C278" s="13"/>
    </row>
    <row r="279" spans="1:3" ht="12.75">
      <c r="A279" s="13" t="s">
        <v>398</v>
      </c>
      <c r="B279" s="13" t="s">
        <v>32</v>
      </c>
      <c r="C279" s="13"/>
    </row>
    <row r="280" spans="1:3" ht="12.75">
      <c r="A280" s="13" t="s">
        <v>399</v>
      </c>
      <c r="B280" s="13" t="s">
        <v>34</v>
      </c>
      <c r="C280" s="13"/>
    </row>
    <row r="281" spans="1:3" ht="12.75">
      <c r="A281" s="11" t="s">
        <v>400</v>
      </c>
      <c r="B281" s="13" t="s">
        <v>401</v>
      </c>
      <c r="C281" s="11" t="s">
        <v>37</v>
      </c>
    </row>
    <row r="282" spans="1:3" ht="12.75">
      <c r="A282" s="11" t="s">
        <v>402</v>
      </c>
      <c r="B282" s="13" t="s">
        <v>403</v>
      </c>
      <c r="C282" s="11" t="s">
        <v>28</v>
      </c>
    </row>
    <row r="283" spans="1:3" ht="12.75">
      <c r="A283" s="13" t="s">
        <v>404</v>
      </c>
      <c r="B283" s="13" t="s">
        <v>30</v>
      </c>
      <c r="C283" s="13"/>
    </row>
    <row r="284" spans="1:3" ht="12.75">
      <c r="A284" s="13" t="s">
        <v>405</v>
      </c>
      <c r="B284" s="13" t="s">
        <v>32</v>
      </c>
      <c r="C284" s="13"/>
    </row>
    <row r="285" spans="1:3" ht="12.75">
      <c r="A285" s="13" t="s">
        <v>406</v>
      </c>
      <c r="B285" s="13" t="s">
        <v>34</v>
      </c>
      <c r="C285" s="13"/>
    </row>
    <row r="286" spans="1:3" ht="12.75">
      <c r="A286" s="11" t="s">
        <v>407</v>
      </c>
      <c r="B286" s="13" t="s">
        <v>408</v>
      </c>
      <c r="C286" s="11" t="s">
        <v>37</v>
      </c>
    </row>
    <row r="287" spans="1:3" ht="12.75">
      <c r="A287" s="11" t="s">
        <v>409</v>
      </c>
      <c r="B287" s="13" t="s">
        <v>410</v>
      </c>
      <c r="C287" s="11" t="s">
        <v>28</v>
      </c>
    </row>
    <row r="288" spans="1:3" ht="12.75">
      <c r="A288" s="13" t="s">
        <v>411</v>
      </c>
      <c r="B288" s="13" t="s">
        <v>30</v>
      </c>
      <c r="C288" s="13"/>
    </row>
    <row r="289" spans="1:3" ht="12.75">
      <c r="A289" s="13" t="s">
        <v>412</v>
      </c>
      <c r="B289" s="13" t="s">
        <v>32</v>
      </c>
      <c r="C289" s="13"/>
    </row>
    <row r="290" spans="1:3" ht="12.75">
      <c r="A290" s="13" t="s">
        <v>413</v>
      </c>
      <c r="B290" s="13" t="s">
        <v>34</v>
      </c>
      <c r="C290" s="13"/>
    </row>
    <row r="291" spans="1:3" ht="12.75">
      <c r="A291" s="11" t="s">
        <v>414</v>
      </c>
      <c r="B291" s="13" t="s">
        <v>415</v>
      </c>
      <c r="C291" s="11" t="s">
        <v>37</v>
      </c>
    </row>
    <row r="292" spans="1:3" ht="12.75">
      <c r="A292" s="11" t="s">
        <v>416</v>
      </c>
      <c r="B292" s="13" t="s">
        <v>417</v>
      </c>
      <c r="C292" s="11" t="s">
        <v>28</v>
      </c>
    </row>
    <row r="293" spans="1:3" ht="12.75">
      <c r="A293" s="13" t="s">
        <v>418</v>
      </c>
      <c r="B293" s="13" t="s">
        <v>30</v>
      </c>
      <c r="C293" s="13"/>
    </row>
    <row r="294" spans="1:3" ht="12.75">
      <c r="A294" s="13" t="s">
        <v>419</v>
      </c>
      <c r="B294" s="13" t="s">
        <v>32</v>
      </c>
      <c r="C294" s="13"/>
    </row>
    <row r="295" spans="1:3" ht="12.75">
      <c r="A295" s="13" t="s">
        <v>420</v>
      </c>
      <c r="B295" s="13" t="s">
        <v>34</v>
      </c>
      <c r="C295" s="13"/>
    </row>
    <row r="296" spans="1:3" ht="12.75">
      <c r="A296" s="11" t="s">
        <v>421</v>
      </c>
      <c r="B296" s="13" t="s">
        <v>422</v>
      </c>
      <c r="C296" s="11" t="s">
        <v>37</v>
      </c>
    </row>
    <row r="297" spans="1:3" ht="12.75">
      <c r="A297" s="11" t="s">
        <v>423</v>
      </c>
      <c r="B297" s="13" t="s">
        <v>424</v>
      </c>
      <c r="C297" s="11" t="s">
        <v>28</v>
      </c>
    </row>
    <row r="298" spans="1:3" ht="12.75">
      <c r="A298" s="13" t="s">
        <v>425</v>
      </c>
      <c r="B298" s="13" t="s">
        <v>30</v>
      </c>
      <c r="C298" s="13"/>
    </row>
    <row r="299" spans="1:3" ht="12.75">
      <c r="A299" s="13" t="s">
        <v>426</v>
      </c>
      <c r="B299" s="13" t="s">
        <v>32</v>
      </c>
      <c r="C299" s="13"/>
    </row>
    <row r="300" spans="1:3" ht="12.75">
      <c r="A300" s="13" t="s">
        <v>427</v>
      </c>
      <c r="B300" s="13" t="s">
        <v>34</v>
      </c>
      <c r="C300" s="13"/>
    </row>
    <row r="301" spans="1:3" ht="12.75">
      <c r="A301" s="11" t="s">
        <v>428</v>
      </c>
      <c r="B301" s="13" t="s">
        <v>429</v>
      </c>
      <c r="C301" s="11" t="s">
        <v>37</v>
      </c>
    </row>
    <row r="302" spans="1:3" ht="12.75">
      <c r="A302" s="11" t="s">
        <v>430</v>
      </c>
      <c r="B302" s="13" t="s">
        <v>431</v>
      </c>
      <c r="C302" s="11" t="s">
        <v>28</v>
      </c>
    </row>
    <row r="303" spans="1:3" ht="12.75">
      <c r="A303" s="13" t="s">
        <v>432</v>
      </c>
      <c r="B303" s="13" t="s">
        <v>30</v>
      </c>
      <c r="C303" s="13"/>
    </row>
    <row r="304" spans="1:3" ht="12.75">
      <c r="A304" s="13" t="s">
        <v>433</v>
      </c>
      <c r="B304" s="13" t="s">
        <v>32</v>
      </c>
      <c r="C304" s="13"/>
    </row>
    <row r="305" spans="1:3" ht="12.75">
      <c r="A305" s="13" t="s">
        <v>434</v>
      </c>
      <c r="B305" s="13" t="s">
        <v>34</v>
      </c>
      <c r="C305" s="13"/>
    </row>
    <row r="306" spans="1:3" ht="12.75">
      <c r="A306" s="11" t="s">
        <v>435</v>
      </c>
      <c r="B306" s="13" t="s">
        <v>436</v>
      </c>
      <c r="C306" s="11" t="s">
        <v>37</v>
      </c>
    </row>
    <row r="307" spans="1:3" ht="12.75">
      <c r="A307" s="11" t="s">
        <v>437</v>
      </c>
      <c r="B307" s="13" t="s">
        <v>438</v>
      </c>
      <c r="C307" s="11" t="s">
        <v>28</v>
      </c>
    </row>
    <row r="308" spans="1:3" ht="12.75">
      <c r="A308" s="13" t="s">
        <v>439</v>
      </c>
      <c r="B308" s="13" t="s">
        <v>30</v>
      </c>
      <c r="C308" s="13"/>
    </row>
    <row r="309" spans="1:3" ht="12.75">
      <c r="A309" s="13" t="s">
        <v>440</v>
      </c>
      <c r="B309" s="13" t="s">
        <v>32</v>
      </c>
      <c r="C309" s="13"/>
    </row>
    <row r="310" spans="1:3" ht="12.75">
      <c r="A310" s="13" t="s">
        <v>441</v>
      </c>
      <c r="B310" s="13" t="s">
        <v>34</v>
      </c>
      <c r="C310" s="13"/>
    </row>
    <row r="311" spans="1:3" ht="12.75">
      <c r="A311" s="11" t="s">
        <v>442</v>
      </c>
      <c r="B311" s="13" t="s">
        <v>443</v>
      </c>
      <c r="C311" s="11" t="s">
        <v>37</v>
      </c>
    </row>
    <row r="312" spans="1:3" ht="12.75">
      <c r="A312" s="11" t="s">
        <v>444</v>
      </c>
      <c r="B312" s="13" t="s">
        <v>445</v>
      </c>
      <c r="C312" s="11" t="s">
        <v>28</v>
      </c>
    </row>
    <row r="313" spans="1:3" ht="12.75">
      <c r="A313" s="13" t="s">
        <v>446</v>
      </c>
      <c r="B313" s="13" t="s">
        <v>30</v>
      </c>
      <c r="C313" s="13"/>
    </row>
    <row r="314" spans="1:3" ht="12.75">
      <c r="A314" s="13" t="s">
        <v>447</v>
      </c>
      <c r="B314" s="13" t="s">
        <v>32</v>
      </c>
      <c r="C314" s="13"/>
    </row>
    <row r="315" spans="1:3" ht="12.75">
      <c r="A315" s="13" t="s">
        <v>448</v>
      </c>
      <c r="B315" s="13" t="s">
        <v>34</v>
      </c>
      <c r="C315" s="13"/>
    </row>
    <row r="316" spans="1:3" ht="12.75">
      <c r="A316" s="11" t="s">
        <v>449</v>
      </c>
      <c r="B316" s="13" t="s">
        <v>450</v>
      </c>
      <c r="C316" s="11" t="s">
        <v>37</v>
      </c>
    </row>
    <row r="317" spans="1:3" ht="12.75">
      <c r="A317" s="11" t="s">
        <v>451</v>
      </c>
      <c r="B317" s="13" t="s">
        <v>452</v>
      </c>
      <c r="C317" s="11" t="s">
        <v>28</v>
      </c>
    </row>
    <row r="318" spans="1:3" ht="12.75">
      <c r="A318" s="13" t="s">
        <v>453</v>
      </c>
      <c r="B318" s="13" t="s">
        <v>30</v>
      </c>
      <c r="C318" s="13"/>
    </row>
    <row r="319" spans="1:3" ht="12.75">
      <c r="A319" s="13" t="s">
        <v>454</v>
      </c>
      <c r="B319" s="13" t="s">
        <v>32</v>
      </c>
      <c r="C319" s="13"/>
    </row>
    <row r="320" spans="1:3" ht="12.75">
      <c r="A320" s="13" t="s">
        <v>455</v>
      </c>
      <c r="B320" s="13" t="s">
        <v>34</v>
      </c>
      <c r="C320" s="13"/>
    </row>
    <row r="321" spans="1:3" ht="12.75">
      <c r="A321" s="11" t="s">
        <v>456</v>
      </c>
      <c r="B321" s="13" t="s">
        <v>457</v>
      </c>
      <c r="C321" s="11" t="s">
        <v>37</v>
      </c>
    </row>
    <row r="322" spans="1:3" ht="12.75">
      <c r="A322" s="11" t="s">
        <v>458</v>
      </c>
      <c r="B322" s="13" t="s">
        <v>459</v>
      </c>
      <c r="C322" s="11" t="s">
        <v>28</v>
      </c>
    </row>
    <row r="323" spans="1:3" ht="12.75">
      <c r="A323" s="13" t="s">
        <v>460</v>
      </c>
      <c r="B323" s="13" t="s">
        <v>30</v>
      </c>
      <c r="C323" s="13"/>
    </row>
    <row r="324" spans="1:3" ht="12.75">
      <c r="A324" s="13" t="s">
        <v>461</v>
      </c>
      <c r="B324" s="13" t="s">
        <v>32</v>
      </c>
      <c r="C324" s="13"/>
    </row>
    <row r="325" spans="1:3" ht="12.75">
      <c r="A325" s="13" t="s">
        <v>462</v>
      </c>
      <c r="B325" s="13" t="s">
        <v>34</v>
      </c>
      <c r="C325" s="13"/>
    </row>
    <row r="326" spans="1:3" ht="12.75">
      <c r="A326" s="11" t="s">
        <v>463</v>
      </c>
      <c r="B326" s="13" t="s">
        <v>464</v>
      </c>
      <c r="C326" s="11" t="s">
        <v>37</v>
      </c>
    </row>
    <row r="327" spans="1:3" ht="12.75">
      <c r="A327" s="11" t="s">
        <v>465</v>
      </c>
      <c r="B327" s="13" t="s">
        <v>466</v>
      </c>
      <c r="C327" s="11" t="s">
        <v>28</v>
      </c>
    </row>
    <row r="328" spans="1:3" ht="12.75">
      <c r="A328" s="13" t="s">
        <v>467</v>
      </c>
      <c r="B328" s="13" t="s">
        <v>30</v>
      </c>
      <c r="C328" s="13"/>
    </row>
    <row r="329" spans="1:3" ht="12.75">
      <c r="A329" s="13" t="s">
        <v>468</v>
      </c>
      <c r="B329" s="13" t="s">
        <v>32</v>
      </c>
      <c r="C329" s="13"/>
    </row>
    <row r="330" spans="1:3" ht="12.75">
      <c r="A330" s="13" t="s">
        <v>469</v>
      </c>
      <c r="B330" s="13" t="s">
        <v>34</v>
      </c>
      <c r="C330" s="13"/>
    </row>
    <row r="331" spans="1:3" ht="12.75">
      <c r="A331" s="11" t="s">
        <v>470</v>
      </c>
      <c r="B331" s="13" t="s">
        <v>471</v>
      </c>
      <c r="C331" s="11" t="s">
        <v>37</v>
      </c>
    </row>
    <row r="332" spans="1:3" ht="12.75">
      <c r="A332" s="11" t="s">
        <v>472</v>
      </c>
      <c r="B332" s="13" t="s">
        <v>473</v>
      </c>
      <c r="C332" s="11" t="s">
        <v>28</v>
      </c>
    </row>
    <row r="333" spans="1:3" ht="12.75">
      <c r="A333" s="13" t="s">
        <v>474</v>
      </c>
      <c r="B333" s="13" t="s">
        <v>30</v>
      </c>
      <c r="C333" s="13"/>
    </row>
    <row r="334" spans="1:3" ht="12.75">
      <c r="A334" s="13" t="s">
        <v>475</v>
      </c>
      <c r="B334" s="13" t="s">
        <v>32</v>
      </c>
      <c r="C334" s="13"/>
    </row>
    <row r="335" spans="1:3" ht="12.75">
      <c r="A335" s="13" t="s">
        <v>476</v>
      </c>
      <c r="B335" s="13" t="s">
        <v>34</v>
      </c>
      <c r="C335" s="13"/>
    </row>
    <row r="336" spans="1:3" ht="12.75">
      <c r="A336" s="11" t="s">
        <v>477</v>
      </c>
      <c r="B336" s="13" t="s">
        <v>478</v>
      </c>
      <c r="C336" s="11" t="s">
        <v>37</v>
      </c>
    </row>
    <row r="337" spans="1:3" ht="12.75">
      <c r="A337" s="11" t="s">
        <v>479</v>
      </c>
      <c r="B337" s="13" t="s">
        <v>480</v>
      </c>
      <c r="C337" s="11" t="s">
        <v>28</v>
      </c>
    </row>
    <row r="338" spans="1:3" ht="12.75">
      <c r="A338" s="13" t="s">
        <v>481</v>
      </c>
      <c r="B338" s="13" t="s">
        <v>30</v>
      </c>
      <c r="C338" s="13"/>
    </row>
    <row r="339" spans="1:3" ht="12.75">
      <c r="A339" s="13" t="s">
        <v>482</v>
      </c>
      <c r="B339" s="13" t="s">
        <v>32</v>
      </c>
      <c r="C339" s="13"/>
    </row>
    <row r="340" spans="1:3" ht="12.75">
      <c r="A340" s="13" t="s">
        <v>483</v>
      </c>
      <c r="B340" s="13" t="s">
        <v>34</v>
      </c>
      <c r="C340" s="13"/>
    </row>
    <row r="341" spans="1:3" ht="12.75">
      <c r="A341" s="11" t="s">
        <v>484</v>
      </c>
      <c r="B341" s="13" t="s">
        <v>485</v>
      </c>
      <c r="C341" s="11" t="s">
        <v>37</v>
      </c>
    </row>
    <row r="342" spans="1:3" ht="12.75">
      <c r="A342" s="11" t="s">
        <v>486</v>
      </c>
      <c r="B342" s="13" t="s">
        <v>487</v>
      </c>
      <c r="C342" s="11" t="s">
        <v>28</v>
      </c>
    </row>
    <row r="343" spans="1:3" ht="12.75">
      <c r="A343" s="13" t="s">
        <v>488</v>
      </c>
      <c r="B343" s="13" t="s">
        <v>30</v>
      </c>
      <c r="C343" s="13"/>
    </row>
    <row r="344" spans="1:3" ht="12.75">
      <c r="A344" s="13" t="s">
        <v>489</v>
      </c>
      <c r="B344" s="13" t="s">
        <v>32</v>
      </c>
      <c r="C344" s="13"/>
    </row>
    <row r="345" spans="1:3" ht="12.75">
      <c r="A345" s="13" t="s">
        <v>490</v>
      </c>
      <c r="B345" s="13" t="s">
        <v>34</v>
      </c>
      <c r="C345" s="13"/>
    </row>
    <row r="346" spans="1:3" ht="12.75">
      <c r="A346" s="11" t="s">
        <v>491</v>
      </c>
      <c r="B346" s="13" t="s">
        <v>492</v>
      </c>
      <c r="C346" s="11" t="s">
        <v>37</v>
      </c>
    </row>
    <row r="347" spans="1:3" ht="12.75">
      <c r="A347" s="11" t="s">
        <v>493</v>
      </c>
      <c r="B347" s="13" t="s">
        <v>494</v>
      </c>
      <c r="C347" s="11" t="s">
        <v>28</v>
      </c>
    </row>
    <row r="348" spans="1:3" ht="12.75">
      <c r="A348" s="13" t="s">
        <v>495</v>
      </c>
      <c r="B348" s="13" t="s">
        <v>30</v>
      </c>
      <c r="C348" s="13"/>
    </row>
    <row r="349" spans="1:3" ht="12.75">
      <c r="A349" s="13" t="s">
        <v>496</v>
      </c>
      <c r="B349" s="13" t="s">
        <v>32</v>
      </c>
      <c r="C349" s="13"/>
    </row>
    <row r="350" spans="1:3" ht="12.75">
      <c r="A350" s="13" t="s">
        <v>497</v>
      </c>
      <c r="B350" s="13" t="s">
        <v>34</v>
      </c>
      <c r="C350" s="13"/>
    </row>
    <row r="351" spans="1:3" ht="12.75">
      <c r="A351" s="11" t="s">
        <v>498</v>
      </c>
      <c r="B351" s="13" t="s">
        <v>499</v>
      </c>
      <c r="C351" s="11" t="s">
        <v>37</v>
      </c>
    </row>
    <row r="352" spans="1:3" ht="12.75">
      <c r="A352" s="11" t="s">
        <v>500</v>
      </c>
      <c r="B352" s="13" t="s">
        <v>501</v>
      </c>
      <c r="C352" s="11" t="s">
        <v>28</v>
      </c>
    </row>
    <row r="353" spans="1:3" ht="12.75">
      <c r="A353" s="13" t="s">
        <v>502</v>
      </c>
      <c r="B353" s="13" t="s">
        <v>30</v>
      </c>
      <c r="C353" s="13"/>
    </row>
    <row r="354" spans="1:3" ht="12.75">
      <c r="A354" s="13" t="s">
        <v>503</v>
      </c>
      <c r="B354" s="13" t="s">
        <v>32</v>
      </c>
      <c r="C354" s="13"/>
    </row>
    <row r="355" spans="1:3" ht="12.75">
      <c r="A355" s="13" t="s">
        <v>504</v>
      </c>
      <c r="B355" s="13" t="s">
        <v>34</v>
      </c>
      <c r="C355" s="13"/>
    </row>
    <row r="356" spans="1:3" ht="12.75">
      <c r="A356" s="11" t="s">
        <v>505</v>
      </c>
      <c r="B356" s="13" t="s">
        <v>506</v>
      </c>
      <c r="C356" s="11" t="s">
        <v>37</v>
      </c>
    </row>
    <row r="357" spans="1:3" ht="12.75">
      <c r="A357" s="11" t="s">
        <v>507</v>
      </c>
      <c r="B357" s="13" t="s">
        <v>508</v>
      </c>
      <c r="C357" s="11" t="s">
        <v>28</v>
      </c>
    </row>
    <row r="358" spans="1:3" ht="12.75">
      <c r="A358" s="13" t="s">
        <v>509</v>
      </c>
      <c r="B358" s="13" t="s">
        <v>30</v>
      </c>
      <c r="C358" s="13"/>
    </row>
    <row r="359" spans="1:3" ht="12.75">
      <c r="A359" s="13" t="s">
        <v>510</v>
      </c>
      <c r="B359" s="13" t="s">
        <v>32</v>
      </c>
      <c r="C359" s="13"/>
    </row>
    <row r="360" spans="1:3" ht="12.75">
      <c r="A360" s="13" t="s">
        <v>511</v>
      </c>
      <c r="B360" s="13" t="s">
        <v>34</v>
      </c>
      <c r="C360" s="13"/>
    </row>
    <row r="361" spans="1:3" ht="12.75">
      <c r="A361" s="11" t="s">
        <v>512</v>
      </c>
      <c r="B361" s="13" t="s">
        <v>513</v>
      </c>
      <c r="C361" s="11" t="s">
        <v>37</v>
      </c>
    </row>
    <row r="362" spans="1:3" ht="12.75">
      <c r="A362" s="11" t="s">
        <v>514</v>
      </c>
      <c r="B362" s="13" t="s">
        <v>515</v>
      </c>
      <c r="C362" s="11" t="s">
        <v>28</v>
      </c>
    </row>
    <row r="363" spans="1:3" ht="12.75">
      <c r="A363" s="13" t="s">
        <v>516</v>
      </c>
      <c r="B363" s="13" t="s">
        <v>30</v>
      </c>
      <c r="C363" s="13"/>
    </row>
    <row r="364" spans="1:3" ht="12.75">
      <c r="A364" s="13" t="s">
        <v>517</v>
      </c>
      <c r="B364" s="13" t="s">
        <v>32</v>
      </c>
      <c r="C364" s="13"/>
    </row>
    <row r="365" spans="1:3" ht="12.75">
      <c r="A365" s="13" t="s">
        <v>518</v>
      </c>
      <c r="B365" s="13" t="s">
        <v>34</v>
      </c>
      <c r="C365" s="13"/>
    </row>
    <row r="366" spans="1:3" ht="12.75">
      <c r="A366" s="11" t="s">
        <v>519</v>
      </c>
      <c r="B366" s="13" t="s">
        <v>520</v>
      </c>
      <c r="C366" s="11" t="s">
        <v>37</v>
      </c>
    </row>
    <row r="367" spans="1:3" ht="12.75">
      <c r="A367" s="11" t="s">
        <v>521</v>
      </c>
      <c r="B367" s="13" t="s">
        <v>522</v>
      </c>
      <c r="C367" s="11" t="s">
        <v>28</v>
      </c>
    </row>
    <row r="368" spans="1:3" ht="12.75">
      <c r="A368" s="13" t="s">
        <v>523</v>
      </c>
      <c r="B368" s="13" t="s">
        <v>30</v>
      </c>
      <c r="C368" s="13"/>
    </row>
    <row r="369" spans="1:3" ht="12.75">
      <c r="A369" s="13" t="s">
        <v>524</v>
      </c>
      <c r="B369" s="13" t="s">
        <v>32</v>
      </c>
      <c r="C369" s="13"/>
    </row>
    <row r="370" spans="1:3" ht="12.75">
      <c r="A370" s="13" t="s">
        <v>525</v>
      </c>
      <c r="B370" s="13" t="s">
        <v>34</v>
      </c>
      <c r="C370" s="13"/>
    </row>
    <row r="371" spans="1:3" ht="12.75">
      <c r="A371" s="11" t="s">
        <v>526</v>
      </c>
      <c r="B371" s="13" t="s">
        <v>527</v>
      </c>
      <c r="C371" s="11" t="s">
        <v>37</v>
      </c>
    </row>
    <row r="372" spans="1:3" ht="12.75">
      <c r="A372" s="11" t="s">
        <v>528</v>
      </c>
      <c r="B372" s="13" t="s">
        <v>529</v>
      </c>
      <c r="C372" s="11" t="s">
        <v>28</v>
      </c>
    </row>
    <row r="373" spans="1:3" ht="12.75">
      <c r="A373" s="13" t="s">
        <v>530</v>
      </c>
      <c r="B373" s="13" t="s">
        <v>30</v>
      </c>
      <c r="C373" s="13"/>
    </row>
    <row r="374" spans="1:3" ht="12.75">
      <c r="A374" s="13" t="s">
        <v>531</v>
      </c>
      <c r="B374" s="13" t="s">
        <v>32</v>
      </c>
      <c r="C374" s="13"/>
    </row>
    <row r="375" spans="1:3" ht="12.75">
      <c r="A375" s="13" t="s">
        <v>532</v>
      </c>
      <c r="B375" s="13" t="s">
        <v>34</v>
      </c>
      <c r="C375" s="13"/>
    </row>
    <row r="376" spans="1:3" ht="12.75">
      <c r="A376" s="11" t="s">
        <v>533</v>
      </c>
      <c r="B376" s="13" t="s">
        <v>534</v>
      </c>
      <c r="C376" s="11" t="s">
        <v>37</v>
      </c>
    </row>
    <row r="377" spans="1:3" ht="12.75">
      <c r="A377" s="11" t="s">
        <v>535</v>
      </c>
      <c r="B377" s="13" t="s">
        <v>536</v>
      </c>
      <c r="C377" s="11" t="s">
        <v>28</v>
      </c>
    </row>
    <row r="378" spans="1:3" ht="12.75">
      <c r="A378" s="13" t="s">
        <v>537</v>
      </c>
      <c r="B378" s="13" t="s">
        <v>30</v>
      </c>
      <c r="C378" s="13"/>
    </row>
    <row r="379" spans="1:3" ht="12.75">
      <c r="A379" s="13" t="s">
        <v>538</v>
      </c>
      <c r="B379" s="13" t="s">
        <v>32</v>
      </c>
      <c r="C379" s="13"/>
    </row>
    <row r="380" spans="1:3" ht="12.75">
      <c r="A380" s="13" t="s">
        <v>539</v>
      </c>
      <c r="B380" s="13" t="s">
        <v>34</v>
      </c>
      <c r="C380" s="13"/>
    </row>
    <row r="381" spans="1:3" ht="12.75">
      <c r="A381" s="11" t="s">
        <v>540</v>
      </c>
      <c r="B381" s="13" t="s">
        <v>541</v>
      </c>
      <c r="C381" s="11" t="s">
        <v>37</v>
      </c>
    </row>
    <row r="382" spans="1:3" ht="12.75">
      <c r="A382" s="11" t="s">
        <v>542</v>
      </c>
      <c r="B382" s="13" t="s">
        <v>543</v>
      </c>
      <c r="C382" s="11" t="s">
        <v>28</v>
      </c>
    </row>
    <row r="383" spans="1:3" ht="12.75">
      <c r="A383" s="13" t="s">
        <v>544</v>
      </c>
      <c r="B383" s="13" t="s">
        <v>30</v>
      </c>
      <c r="C383" s="13"/>
    </row>
    <row r="384" spans="1:3" ht="12.75">
      <c r="A384" s="13" t="s">
        <v>545</v>
      </c>
      <c r="B384" s="13" t="s">
        <v>32</v>
      </c>
      <c r="C384" s="13"/>
    </row>
    <row r="385" spans="1:3" ht="12.75">
      <c r="A385" s="13" t="s">
        <v>546</v>
      </c>
      <c r="B385" s="13" t="s">
        <v>34</v>
      </c>
      <c r="C385" s="13"/>
    </row>
    <row r="386" spans="1:3" ht="12.75">
      <c r="A386" s="11" t="s">
        <v>547</v>
      </c>
      <c r="B386" s="13" t="s">
        <v>548</v>
      </c>
      <c r="C386" s="11" t="s">
        <v>37</v>
      </c>
    </row>
    <row r="387" spans="1:3" ht="12.75">
      <c r="A387" s="11" t="s">
        <v>549</v>
      </c>
      <c r="B387" s="13" t="s">
        <v>550</v>
      </c>
      <c r="C387" s="11" t="s">
        <v>28</v>
      </c>
    </row>
    <row r="388" spans="1:3" ht="12.75">
      <c r="A388" s="13" t="s">
        <v>551</v>
      </c>
      <c r="B388" s="13" t="s">
        <v>30</v>
      </c>
      <c r="C388" s="13"/>
    </row>
    <row r="389" spans="1:3" ht="12.75">
      <c r="A389" s="13" t="s">
        <v>552</v>
      </c>
      <c r="B389" s="13" t="s">
        <v>32</v>
      </c>
      <c r="C389" s="13"/>
    </row>
    <row r="390" spans="1:3" ht="12.75">
      <c r="A390" s="13" t="s">
        <v>553</v>
      </c>
      <c r="B390" s="13" t="s">
        <v>34</v>
      </c>
      <c r="C390" s="13"/>
    </row>
    <row r="391" spans="1:3" ht="12.75">
      <c r="A391" s="11" t="s">
        <v>554</v>
      </c>
      <c r="B391" s="13" t="s">
        <v>555</v>
      </c>
      <c r="C391" s="11" t="s">
        <v>37</v>
      </c>
    </row>
    <row r="392" spans="1:3" ht="12.75">
      <c r="A392" s="11" t="s">
        <v>556</v>
      </c>
      <c r="B392" s="13" t="s">
        <v>557</v>
      </c>
      <c r="C392" s="11" t="s">
        <v>28</v>
      </c>
    </row>
    <row r="393" spans="1:3" ht="12.75">
      <c r="A393" s="13" t="s">
        <v>558</v>
      </c>
      <c r="B393" s="13" t="s">
        <v>30</v>
      </c>
      <c r="C393" s="13"/>
    </row>
    <row r="394" spans="1:3" ht="12.75">
      <c r="A394" s="13" t="s">
        <v>559</v>
      </c>
      <c r="B394" s="13" t="s">
        <v>32</v>
      </c>
      <c r="C394" s="13"/>
    </row>
    <row r="395" spans="1:3" ht="12.75">
      <c r="A395" s="13" t="s">
        <v>560</v>
      </c>
      <c r="B395" s="13" t="s">
        <v>34</v>
      </c>
      <c r="C395" s="13"/>
    </row>
    <row r="396" spans="1:3" ht="12.75">
      <c r="A396" s="11" t="s">
        <v>561</v>
      </c>
      <c r="B396" s="13" t="s">
        <v>562</v>
      </c>
      <c r="C396" s="11" t="s">
        <v>37</v>
      </c>
    </row>
    <row r="397" spans="1:3" ht="12.75">
      <c r="A397" s="11" t="s">
        <v>563</v>
      </c>
      <c r="B397" s="13" t="s">
        <v>564</v>
      </c>
      <c r="C397" s="11" t="s">
        <v>28</v>
      </c>
    </row>
    <row r="398" spans="1:3" ht="12.75">
      <c r="A398" s="13" t="s">
        <v>565</v>
      </c>
      <c r="B398" s="13" t="s">
        <v>30</v>
      </c>
      <c r="C398" s="13"/>
    </row>
    <row r="399" spans="1:3" ht="12.75">
      <c r="A399" s="13" t="s">
        <v>566</v>
      </c>
      <c r="B399" s="13" t="s">
        <v>32</v>
      </c>
      <c r="C399" s="13"/>
    </row>
    <row r="400" spans="1:3" ht="12.75">
      <c r="A400" s="13" t="s">
        <v>567</v>
      </c>
      <c r="B400" s="13" t="s">
        <v>34</v>
      </c>
      <c r="C400" s="13"/>
    </row>
    <row r="401" spans="1:3" ht="12.75">
      <c r="A401" s="11" t="s">
        <v>568</v>
      </c>
      <c r="B401" s="13" t="s">
        <v>569</v>
      </c>
      <c r="C401" s="11" t="s">
        <v>37</v>
      </c>
    </row>
    <row r="402" spans="1:3" ht="12.75">
      <c r="A402" s="11" t="s">
        <v>570</v>
      </c>
      <c r="B402" s="13" t="s">
        <v>571</v>
      </c>
      <c r="C402" s="11" t="s">
        <v>28</v>
      </c>
    </row>
    <row r="403" spans="1:3" ht="12.75">
      <c r="A403" s="13" t="s">
        <v>572</v>
      </c>
      <c r="B403" s="13" t="s">
        <v>30</v>
      </c>
      <c r="C403" s="13"/>
    </row>
    <row r="404" spans="1:3" ht="12.75">
      <c r="A404" s="13" t="s">
        <v>573</v>
      </c>
      <c r="B404" s="13" t="s">
        <v>32</v>
      </c>
      <c r="C404" s="13"/>
    </row>
    <row r="405" spans="1:3" ht="12.75">
      <c r="A405" s="13" t="s">
        <v>574</v>
      </c>
      <c r="B405" s="13" t="s">
        <v>34</v>
      </c>
      <c r="C405" s="13"/>
    </row>
    <row r="406" spans="1:3" ht="13.5" customHeight="1">
      <c r="A406" s="14" t="s">
        <v>575</v>
      </c>
      <c r="B406" s="15" t="s">
        <v>576</v>
      </c>
      <c r="C406" s="14" t="s">
        <v>37</v>
      </c>
    </row>
    <row r="407" spans="1:3" ht="48.75" customHeight="1">
      <c r="A407" t="s">
        <v>577</v>
      </c>
      <c r="B407" s="26" t="s">
        <v>578</v>
      </c>
      <c r="C407" s="17"/>
    </row>
    <row r="408" spans="1:3" ht="12.75">
      <c r="A408" s="18" t="s">
        <v>579</v>
      </c>
      <c r="B408" s="12" t="s">
        <v>580</v>
      </c>
      <c r="C408" s="19"/>
    </row>
    <row r="409" spans="1:3" ht="13.5" customHeight="1">
      <c r="A409" s="20" t="s">
        <v>581</v>
      </c>
      <c r="B409" s="21" t="s">
        <v>582</v>
      </c>
      <c r="C409" s="22"/>
    </row>
    <row r="410" spans="1:3" ht="12.75">
      <c r="A410" s="12"/>
      <c r="B410" s="12"/>
      <c r="C410" s="12"/>
    </row>
    <row r="411" spans="1:3" ht="12.75">
      <c r="A411" s="12"/>
      <c r="B411" s="12"/>
      <c r="C411" s="12"/>
    </row>
    <row r="412" spans="1:3" ht="12.75">
      <c r="A412" s="12"/>
      <c r="B412" s="12"/>
      <c r="C412" s="12"/>
    </row>
    <row r="413" spans="1:3" ht="12.75">
      <c r="A413" s="12"/>
      <c r="B413" s="12"/>
      <c r="C413" s="12"/>
    </row>
    <row r="414" spans="1:3" ht="12.75">
      <c r="A414" s="12"/>
      <c r="B414" s="12"/>
      <c r="C414" s="12"/>
    </row>
    <row r="415" spans="1:3" ht="12.75">
      <c r="A415" s="12"/>
      <c r="B415" s="12"/>
      <c r="C415" s="12"/>
    </row>
    <row r="416" spans="1:3" ht="12.75">
      <c r="A416" s="12"/>
      <c r="B416" s="12"/>
      <c r="C416" s="12"/>
    </row>
    <row r="417" spans="1:3" ht="12.75">
      <c r="A417" s="12"/>
      <c r="B417" s="12"/>
      <c r="C417" s="12"/>
    </row>
    <row r="418" spans="1:3" ht="12.75">
      <c r="A418" s="12"/>
      <c r="B418" s="12"/>
      <c r="C418" s="12"/>
    </row>
    <row r="419" spans="1:3" ht="12.75">
      <c r="A419" s="12"/>
      <c r="B419" s="12"/>
      <c r="C419" s="12"/>
    </row>
    <row r="420" spans="1:3" ht="12.75">
      <c r="A420" s="12"/>
      <c r="B420" s="12"/>
      <c r="C420" s="12"/>
    </row>
    <row r="421" spans="1:3" ht="12.75">
      <c r="A421" s="12"/>
      <c r="B421" s="12"/>
      <c r="C421" s="12"/>
    </row>
    <row r="422" spans="1:3" ht="12.75">
      <c r="A422" s="12"/>
      <c r="B422" s="12"/>
      <c r="C422" s="12"/>
    </row>
    <row r="423" spans="1:3" ht="12.75">
      <c r="A423" s="12"/>
      <c r="B423" s="12"/>
      <c r="C423" s="12"/>
    </row>
    <row r="424" spans="1:3" ht="12.75">
      <c r="A424" s="12"/>
      <c r="B424" s="12"/>
      <c r="C424" s="12"/>
    </row>
    <row r="425" spans="1:3" ht="12.75">
      <c r="A425" s="12"/>
      <c r="B425" s="12"/>
      <c r="C425" s="12"/>
    </row>
    <row r="426" spans="1:3" ht="12.75">
      <c r="A426" s="12"/>
      <c r="B426" s="12"/>
      <c r="C426" s="12"/>
    </row>
    <row r="427" spans="1:3" ht="12.75">
      <c r="A427" s="12"/>
      <c r="B427" s="12"/>
      <c r="C427" s="12"/>
    </row>
    <row r="428" spans="1:3" ht="12.75">
      <c r="A428" s="12"/>
      <c r="B428" s="12"/>
      <c r="C428" s="12"/>
    </row>
    <row r="429" spans="1:3" ht="12.75">
      <c r="A429" s="12"/>
      <c r="B429" s="12"/>
      <c r="C429" s="12"/>
    </row>
    <row r="430" spans="1:3" ht="12.75">
      <c r="A430" s="12"/>
      <c r="B430" s="12"/>
      <c r="C430" s="12"/>
    </row>
    <row r="431" spans="1:3" ht="12.75">
      <c r="A431" s="12"/>
      <c r="B431" s="12"/>
      <c r="C431" s="12"/>
    </row>
    <row r="432" spans="1:3" ht="12.75">
      <c r="A432" s="12"/>
      <c r="B432" s="12"/>
      <c r="C432" s="12"/>
    </row>
    <row r="433" spans="1:3" ht="12.75">
      <c r="A433" s="12"/>
      <c r="B433" s="12"/>
      <c r="C433" s="12"/>
    </row>
    <row r="434" spans="1:3" ht="12.75">
      <c r="A434" s="12"/>
      <c r="B434" s="12"/>
      <c r="C434" s="12"/>
    </row>
    <row r="435" spans="1:3" ht="12.75">
      <c r="A435" s="12"/>
      <c r="B435" s="12"/>
      <c r="C435" s="12"/>
    </row>
    <row r="436" spans="1:3" ht="12.75">
      <c r="A436" s="12"/>
      <c r="B436" s="12"/>
      <c r="C436" s="12"/>
    </row>
    <row r="437" spans="1:3" ht="12.75">
      <c r="A437" s="12"/>
      <c r="B437" s="12"/>
      <c r="C437" s="12"/>
    </row>
    <row r="438" spans="1:3" ht="12.75">
      <c r="A438" s="12"/>
      <c r="B438" s="12"/>
      <c r="C438" s="12"/>
    </row>
    <row r="439" spans="1:3" ht="12.75">
      <c r="A439" s="12"/>
      <c r="B439" s="12"/>
      <c r="C439" s="12"/>
    </row>
    <row r="440" spans="1:3" ht="12.75">
      <c r="A440" s="12"/>
      <c r="B440" s="12"/>
      <c r="C440" s="12"/>
    </row>
    <row r="441" spans="1:3" ht="12.75">
      <c r="A441" s="12"/>
      <c r="B441" s="12"/>
      <c r="C441" s="12"/>
    </row>
    <row r="442" spans="1:3" ht="12.75">
      <c r="A442" s="12"/>
      <c r="B442" s="12"/>
      <c r="C442" s="12"/>
    </row>
    <row r="443" spans="1:3" ht="12.75">
      <c r="A443" s="12"/>
      <c r="B443" s="12"/>
      <c r="C443" s="12"/>
    </row>
    <row r="444" spans="1:3" ht="12.75">
      <c r="A444" s="12"/>
      <c r="B444" s="12"/>
      <c r="C444" s="12"/>
    </row>
    <row r="445" spans="1:3" ht="12.75">
      <c r="A445" s="12"/>
      <c r="B445" s="12"/>
      <c r="C445" s="12"/>
    </row>
    <row r="446" spans="1:3" ht="12.75">
      <c r="A446" s="12"/>
      <c r="B446" s="12"/>
      <c r="C446" s="12"/>
    </row>
    <row r="447" spans="1:3" ht="12.75">
      <c r="A447" s="12"/>
      <c r="B447" s="12"/>
      <c r="C447" s="12"/>
    </row>
    <row r="448" spans="1:3" ht="12.75">
      <c r="A448" s="12"/>
      <c r="B448" s="12"/>
      <c r="C448" s="12"/>
    </row>
    <row r="449" spans="1:3" ht="12.75">
      <c r="A449" s="12"/>
      <c r="B449" s="12"/>
      <c r="C449" s="12"/>
    </row>
    <row r="450" spans="1:3" ht="12.75">
      <c r="A450" s="12"/>
      <c r="B450" s="12"/>
      <c r="C450" s="12"/>
    </row>
    <row r="451" spans="1:3" ht="12.75">
      <c r="A451" s="12"/>
      <c r="B451" s="12"/>
      <c r="C451" s="12"/>
    </row>
    <row r="452" spans="1:3" ht="12.75">
      <c r="A452" s="12"/>
      <c r="B452" s="12"/>
      <c r="C452" s="12"/>
    </row>
    <row r="453" spans="1:3" ht="12.75">
      <c r="A453" s="12"/>
      <c r="B453" s="12"/>
      <c r="C453" s="12"/>
    </row>
    <row r="454" spans="1:3" ht="12.75">
      <c r="A454" s="12"/>
      <c r="B454" s="12"/>
      <c r="C454" s="12"/>
    </row>
    <row r="455" spans="1:3" ht="12.75">
      <c r="A455" s="12"/>
      <c r="B455" s="12"/>
      <c r="C455" s="12"/>
    </row>
    <row r="456" spans="1:3" ht="12.75">
      <c r="A456" s="12"/>
      <c r="B456" s="12"/>
      <c r="C456" s="12"/>
    </row>
    <row r="457" spans="1:3" ht="12.75">
      <c r="A457" s="12"/>
      <c r="B457" s="12"/>
      <c r="C457" s="12"/>
    </row>
    <row r="458" spans="1:3" ht="12.75">
      <c r="A458" s="12"/>
      <c r="B458" s="12"/>
      <c r="C458" s="12"/>
    </row>
    <row r="459" spans="1:3" ht="12.75">
      <c r="A459" s="12"/>
      <c r="B459" s="12"/>
      <c r="C459" s="12"/>
    </row>
    <row r="460" spans="1:3" ht="12.75">
      <c r="A460" s="12"/>
      <c r="B460" s="12"/>
      <c r="C460" s="12"/>
    </row>
    <row r="461" spans="1:3" ht="12.75">
      <c r="A461" s="12"/>
      <c r="B461" s="12"/>
      <c r="C461" s="12"/>
    </row>
    <row r="462" spans="1:3" ht="12.75">
      <c r="A462" s="12"/>
      <c r="B462" s="12"/>
      <c r="C462" s="12"/>
    </row>
    <row r="463" spans="1:3" ht="12.75">
      <c r="A463" s="12"/>
      <c r="B463" s="12"/>
      <c r="C463" s="12"/>
    </row>
    <row r="464" spans="1:3" ht="12.75">
      <c r="A464" s="12"/>
      <c r="B464" s="12"/>
      <c r="C464" s="12"/>
    </row>
    <row r="465" spans="1:3" ht="12.75">
      <c r="A465" s="12"/>
      <c r="B465" s="12"/>
      <c r="C465" s="12"/>
    </row>
    <row r="466" spans="1:3" ht="12.75">
      <c r="A466" s="12"/>
      <c r="B466" s="12"/>
      <c r="C466" s="12"/>
    </row>
    <row r="467" spans="1:3" ht="12.75">
      <c r="A467" s="12"/>
      <c r="B467" s="12"/>
      <c r="C467" s="12"/>
    </row>
    <row r="468" spans="1:3" ht="12.75">
      <c r="A468" s="12"/>
      <c r="B468" s="12"/>
      <c r="C468" s="12"/>
    </row>
    <row r="469" spans="1:3" ht="12.75">
      <c r="A469" s="12"/>
      <c r="B469" s="12"/>
      <c r="C469" s="12"/>
    </row>
    <row r="470" spans="1:3" ht="12.75">
      <c r="A470" s="12"/>
      <c r="B470" s="12"/>
      <c r="C470" s="12"/>
    </row>
    <row r="471" spans="1:3" ht="12.75">
      <c r="A471" s="12"/>
      <c r="B471" s="12"/>
      <c r="C471" s="12"/>
    </row>
    <row r="472" spans="1:3" ht="12.75">
      <c r="A472" s="12"/>
      <c r="B472" s="12"/>
      <c r="C472" s="12"/>
    </row>
    <row r="473" spans="1:3" ht="12.75">
      <c r="A473" s="12"/>
      <c r="B473" s="12"/>
      <c r="C473" s="12"/>
    </row>
    <row r="474" spans="1:3" ht="12.75">
      <c r="A474" s="12"/>
      <c r="B474" s="12"/>
      <c r="C474" s="12"/>
    </row>
    <row r="475" spans="1:3" ht="12.75">
      <c r="A475" s="12"/>
      <c r="B475" s="12"/>
      <c r="C475" s="12"/>
    </row>
    <row r="476" spans="1:3" ht="12.75">
      <c r="A476" s="12"/>
      <c r="B476" s="12"/>
      <c r="C476" s="12"/>
    </row>
    <row r="477" spans="1:3" ht="12.75">
      <c r="A477" s="12"/>
      <c r="B477" s="12"/>
      <c r="C477" s="12"/>
    </row>
    <row r="478" spans="1:3" ht="12.75">
      <c r="A478" s="12"/>
      <c r="B478" s="12"/>
      <c r="C478" s="12"/>
    </row>
    <row r="479" spans="1:3" ht="12.75">
      <c r="A479" s="12"/>
      <c r="B479" s="12"/>
      <c r="C479" s="12"/>
    </row>
    <row r="480" spans="1:3" ht="12.75">
      <c r="A480" s="12"/>
      <c r="B480" s="12"/>
      <c r="C480" s="12"/>
    </row>
    <row r="481" spans="1:3" ht="12.75">
      <c r="A481" s="12"/>
      <c r="B481" s="12"/>
      <c r="C481" s="12"/>
    </row>
    <row r="482" spans="1:3" ht="12.75">
      <c r="A482" s="12"/>
      <c r="B482" s="12"/>
      <c r="C482" s="12"/>
    </row>
    <row r="483" spans="1:3" ht="12.75">
      <c r="A483" s="12"/>
      <c r="B483" s="12"/>
      <c r="C483" s="12"/>
    </row>
    <row r="484" spans="1:3" ht="12.75">
      <c r="A484" s="12"/>
      <c r="B484" s="12"/>
      <c r="C484" s="12"/>
    </row>
    <row r="485" spans="1:3" ht="12.75">
      <c r="A485" s="12"/>
      <c r="B485" s="12"/>
      <c r="C485" s="12"/>
    </row>
    <row r="486" spans="1:3" ht="12.75">
      <c r="A486" s="12"/>
      <c r="B486" s="12"/>
      <c r="C486" s="12"/>
    </row>
    <row r="487" spans="1:3" ht="12.75">
      <c r="A487" s="12"/>
      <c r="B487" s="12"/>
      <c r="C487" s="12"/>
    </row>
    <row r="488" spans="1:3" ht="12.75">
      <c r="A488" s="12"/>
      <c r="B488" s="12"/>
      <c r="C488" s="12"/>
    </row>
    <row r="489" spans="1:3" ht="12.75">
      <c r="A489" s="12"/>
      <c r="B489" s="12"/>
      <c r="C489" s="12"/>
    </row>
    <row r="490" spans="1:3" ht="12.75">
      <c r="A490" s="12"/>
      <c r="B490" s="12"/>
      <c r="C490" s="12"/>
    </row>
    <row r="491" spans="1:3" ht="12.75">
      <c r="A491" s="12"/>
      <c r="B491" s="12"/>
      <c r="C491" s="12"/>
    </row>
    <row r="492" spans="1:3" ht="12.75">
      <c r="A492" s="12"/>
      <c r="B492" s="12"/>
      <c r="C492" s="12"/>
    </row>
    <row r="493" spans="1:3" ht="12.75">
      <c r="A493" s="12"/>
      <c r="B493" s="12"/>
      <c r="C493" s="12"/>
    </row>
    <row r="494" spans="1:3" ht="12.75">
      <c r="A494" s="12"/>
      <c r="B494" s="12"/>
      <c r="C494" s="12"/>
    </row>
    <row r="495" spans="1:3" ht="12.75">
      <c r="A495" s="12"/>
      <c r="B495" s="12"/>
      <c r="C495" s="12"/>
    </row>
    <row r="496" spans="1:3" ht="12.75">
      <c r="A496" s="12"/>
      <c r="B496" s="12"/>
      <c r="C496" s="12"/>
    </row>
    <row r="497" spans="1:3" ht="12.75">
      <c r="A497" s="12"/>
      <c r="B497" s="12"/>
      <c r="C497" s="12"/>
    </row>
    <row r="498" spans="1:3" ht="12.75">
      <c r="A498" s="12"/>
      <c r="B498" s="12"/>
      <c r="C498" s="12"/>
    </row>
    <row r="499" spans="1:3" ht="12.75">
      <c r="A499" s="12"/>
      <c r="B499" s="12"/>
      <c r="C499" s="12"/>
    </row>
    <row r="500" spans="1:3" ht="12.75">
      <c r="A500" s="12"/>
      <c r="B500" s="12"/>
      <c r="C500" s="12"/>
    </row>
    <row r="501" spans="1:3" ht="12.75">
      <c r="A501" s="12"/>
      <c r="B501" s="12"/>
      <c r="C501" s="12"/>
    </row>
    <row r="502" spans="1:3" ht="12.75">
      <c r="A502" s="12"/>
      <c r="B502" s="12"/>
      <c r="C502" s="12"/>
    </row>
    <row r="503" spans="1:3" ht="12.75">
      <c r="A503" s="12"/>
      <c r="B503" s="12"/>
      <c r="C503" s="12"/>
    </row>
    <row r="504" spans="1:3" ht="12.75">
      <c r="A504" s="12"/>
      <c r="B504" s="12"/>
      <c r="C504" s="12"/>
    </row>
    <row r="505" spans="1:3" ht="12.75">
      <c r="A505" s="12"/>
      <c r="B505" s="12"/>
      <c r="C505" s="12"/>
    </row>
    <row r="506" spans="1:3" ht="12.75">
      <c r="A506" s="12"/>
      <c r="B506" s="12"/>
      <c r="C506" s="12"/>
    </row>
    <row r="507" spans="1:3" ht="12.75">
      <c r="A507" s="12"/>
      <c r="B507" s="12"/>
      <c r="C507" s="12"/>
    </row>
    <row r="508" spans="1:3" ht="12.75">
      <c r="A508" s="12"/>
      <c r="B508" s="12"/>
      <c r="C508" s="12"/>
    </row>
    <row r="509" spans="1:3" ht="12.75">
      <c r="A509" s="12"/>
      <c r="B509" s="12"/>
      <c r="C509" s="12"/>
    </row>
    <row r="510" spans="1:3" ht="12.75">
      <c r="A510" s="12"/>
      <c r="B510" s="12"/>
      <c r="C510" s="12"/>
    </row>
    <row r="511" spans="1:3" ht="12.75">
      <c r="A511" s="12"/>
      <c r="B511" s="12"/>
      <c r="C511" s="12"/>
    </row>
    <row r="512" spans="1:3" ht="12.75">
      <c r="A512" s="12"/>
      <c r="B512" s="12"/>
      <c r="C512" s="12"/>
    </row>
    <row r="513" spans="1:3" ht="12.75">
      <c r="A513" s="12"/>
      <c r="B513" s="12"/>
      <c r="C513" s="12"/>
    </row>
    <row r="514" spans="1:3" ht="12.75">
      <c r="A514" s="12"/>
      <c r="B514" s="12"/>
      <c r="C514" s="12"/>
    </row>
    <row r="515" spans="1:3" ht="12.75">
      <c r="A515" s="12"/>
      <c r="B515" s="12"/>
      <c r="C515" s="12"/>
    </row>
    <row r="516" spans="1:3" ht="12.75">
      <c r="A516" s="12"/>
      <c r="B516" s="12"/>
      <c r="C516" s="12"/>
    </row>
    <row r="517" spans="1:3" ht="12.75">
      <c r="A517" s="12"/>
      <c r="B517" s="12"/>
      <c r="C517" s="12"/>
    </row>
    <row r="518" spans="1:3" ht="12.75">
      <c r="A518" s="12"/>
      <c r="B518" s="12"/>
      <c r="C518" s="12"/>
    </row>
    <row r="519" spans="1:3" ht="12.75">
      <c r="A519" s="12"/>
      <c r="B519" s="12"/>
      <c r="C519" s="12"/>
    </row>
    <row r="520" spans="1:3" ht="12.75">
      <c r="A520" s="12"/>
      <c r="B520" s="12"/>
      <c r="C520" s="12"/>
    </row>
    <row r="521" spans="1:3" ht="12.75">
      <c r="A521" s="12"/>
      <c r="B521" s="12"/>
      <c r="C521" s="12"/>
    </row>
    <row r="522" spans="1:3" ht="12.75">
      <c r="A522" s="12"/>
      <c r="B522" s="12"/>
      <c r="C522" s="12"/>
    </row>
    <row r="523" spans="1:3" ht="12.75">
      <c r="A523" s="12"/>
      <c r="B523" s="12"/>
      <c r="C523" s="12"/>
    </row>
    <row r="524" spans="1:3" ht="12.75">
      <c r="A524" s="12"/>
      <c r="B524" s="12"/>
      <c r="C524" s="12"/>
    </row>
    <row r="525" spans="1:3" ht="12.75">
      <c r="A525" s="12"/>
      <c r="B525" s="12"/>
      <c r="C525" s="12"/>
    </row>
    <row r="526" spans="1:3" ht="12.75">
      <c r="A526" s="12"/>
      <c r="B526" s="12"/>
      <c r="C526" s="12"/>
    </row>
    <row r="527" spans="1:3" ht="12.75">
      <c r="A527" s="12"/>
      <c r="B527" s="12"/>
      <c r="C527" s="12"/>
    </row>
    <row r="528" spans="1:3" ht="12.75">
      <c r="A528" s="12"/>
      <c r="B528" s="12"/>
      <c r="C528" s="12"/>
    </row>
    <row r="529" spans="1:3" ht="12.75">
      <c r="A529" s="12"/>
      <c r="B529" s="12"/>
      <c r="C529" s="12"/>
    </row>
    <row r="530" spans="1:3" ht="12.75">
      <c r="A530" s="12"/>
      <c r="B530" s="12"/>
      <c r="C530" s="12"/>
    </row>
    <row r="531" spans="1:3" ht="12.75">
      <c r="A531" s="12"/>
      <c r="B531" s="12"/>
      <c r="C531" s="12"/>
    </row>
    <row r="532" spans="1:3" ht="12.75">
      <c r="A532" s="12"/>
      <c r="B532" s="12"/>
      <c r="C532" s="12"/>
    </row>
    <row r="533" spans="1:3" ht="12.75">
      <c r="A533" s="12"/>
      <c r="B533" s="12"/>
      <c r="C533" s="12"/>
    </row>
    <row r="534" spans="1:3" ht="12.75">
      <c r="A534" s="12"/>
      <c r="B534" s="12"/>
      <c r="C534" s="12"/>
    </row>
    <row r="535" spans="1:3" ht="12.75">
      <c r="A535" s="12"/>
      <c r="B535" s="12"/>
      <c r="C535" s="12"/>
    </row>
    <row r="536" spans="1:3" ht="12.75">
      <c r="A536" s="12"/>
      <c r="B536" s="12"/>
      <c r="C536" s="12"/>
    </row>
    <row r="537" spans="1:3" ht="12.75">
      <c r="A537" s="12"/>
      <c r="B537" s="12"/>
      <c r="C537" s="12"/>
    </row>
    <row r="538" spans="1:3" ht="12.75">
      <c r="A538" s="12"/>
      <c r="B538" s="12"/>
      <c r="C538" s="12"/>
    </row>
    <row r="539" spans="1:3" ht="12.75">
      <c r="A539" s="12"/>
      <c r="B539" s="12"/>
      <c r="C539" s="12"/>
    </row>
    <row r="540" spans="1:3" ht="12.75">
      <c r="A540" s="12"/>
      <c r="B540" s="12"/>
      <c r="C540" s="12"/>
    </row>
    <row r="541" spans="1:3" ht="12.75">
      <c r="A541" s="12"/>
      <c r="B541" s="12"/>
      <c r="C541" s="12"/>
    </row>
    <row r="542" spans="1:3" ht="12.75">
      <c r="A542" s="12"/>
      <c r="B542" s="12"/>
      <c r="C542" s="12"/>
    </row>
    <row r="543" spans="1:3" ht="12.75">
      <c r="A543" s="12"/>
      <c r="B543" s="12"/>
      <c r="C543" s="12"/>
    </row>
    <row r="544" spans="1:3" ht="12.75">
      <c r="A544" s="12"/>
      <c r="B544" s="12"/>
      <c r="C544" s="12"/>
    </row>
    <row r="545" spans="1:3" ht="12.75">
      <c r="A545" s="12"/>
      <c r="B545" s="12"/>
      <c r="C545" s="12"/>
    </row>
    <row r="546" spans="1:3" ht="12.75">
      <c r="A546" s="12"/>
      <c r="B546" s="12"/>
      <c r="C546" s="12"/>
    </row>
    <row r="547" spans="1:3" ht="12.75">
      <c r="A547" s="12"/>
      <c r="B547" s="12"/>
      <c r="C547" s="12"/>
    </row>
    <row r="548" spans="1:3" ht="12.75">
      <c r="A548" s="12"/>
      <c r="B548" s="12"/>
      <c r="C548" s="12"/>
    </row>
    <row r="549" spans="1:3" ht="12.75">
      <c r="A549" s="12"/>
      <c r="B549" s="12"/>
      <c r="C549" s="12"/>
    </row>
    <row r="550" spans="1:3" ht="12.75">
      <c r="A550" s="12"/>
      <c r="B550" s="12"/>
      <c r="C550" s="12"/>
    </row>
    <row r="551" spans="1:3" ht="12.75">
      <c r="A551" s="12"/>
      <c r="B551" s="12"/>
      <c r="C551" s="12"/>
    </row>
    <row r="552" spans="1:3" ht="12.75">
      <c r="A552" s="12"/>
      <c r="B552" s="12"/>
      <c r="C552" s="12"/>
    </row>
    <row r="553" spans="1:3" ht="12.75">
      <c r="A553" s="12"/>
      <c r="B553" s="12"/>
      <c r="C553" s="12"/>
    </row>
    <row r="554" spans="1:3" ht="12.75">
      <c r="A554" s="12"/>
      <c r="B554" s="12"/>
      <c r="C554" s="12"/>
    </row>
    <row r="555" spans="1:3" ht="12.75">
      <c r="A555" s="12"/>
      <c r="B555" s="12"/>
      <c r="C555" s="12"/>
    </row>
    <row r="556" spans="1:3" ht="12.75">
      <c r="A556" s="12"/>
      <c r="B556" s="12"/>
      <c r="C556" s="12"/>
    </row>
    <row r="557" spans="1:3" ht="12.75">
      <c r="A557" s="12"/>
      <c r="B557" s="12"/>
      <c r="C557" s="12"/>
    </row>
    <row r="558" spans="1:3" ht="12.75">
      <c r="A558" s="12"/>
      <c r="B558" s="12"/>
      <c r="C558" s="12"/>
    </row>
    <row r="559" spans="1:3" ht="12.75">
      <c r="A559" s="12"/>
      <c r="B559" s="12"/>
      <c r="C559" s="12"/>
    </row>
    <row r="560" spans="1:3" ht="12.75">
      <c r="A560" s="12"/>
      <c r="B560" s="12"/>
      <c r="C560" s="12"/>
    </row>
    <row r="561" spans="1:3" ht="12.75">
      <c r="A561" s="12"/>
      <c r="B561" s="12"/>
      <c r="C561" s="12"/>
    </row>
    <row r="562" spans="1:3" ht="12.75">
      <c r="A562" s="12"/>
      <c r="B562" s="12"/>
      <c r="C562" s="12"/>
    </row>
    <row r="563" spans="1:3" ht="12.75">
      <c r="A563" s="12"/>
      <c r="B563" s="12"/>
      <c r="C563" s="12"/>
    </row>
    <row r="564" spans="1:3" ht="12.75">
      <c r="A564" s="12"/>
      <c r="B564" s="12"/>
      <c r="C564" s="12"/>
    </row>
    <row r="565" spans="1:3" ht="12.75">
      <c r="A565" s="12"/>
      <c r="B565" s="12"/>
      <c r="C565" s="12"/>
    </row>
    <row r="566" spans="1:3" ht="12.75">
      <c r="A566" s="12"/>
      <c r="B566" s="12"/>
      <c r="C566" s="1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0"/>
  <sheetViews>
    <sheetView showZeros="0" tabSelected="1" view="pageBreakPreview" zoomScale="110" zoomScaleNormal="130" zoomScaleSheetLayoutView="110" workbookViewId="0" topLeftCell="A1">
      <selection activeCell="B5" sqref="B5:D5"/>
    </sheetView>
  </sheetViews>
  <sheetFormatPr defaultColWidth="9.140625" defaultRowHeight="12.75"/>
  <cols>
    <col min="1" max="1" width="76.28125" style="53" customWidth="1"/>
    <col min="2" max="2" width="6.421875" style="54" customWidth="1"/>
    <col min="3" max="3" width="6.28125" style="53" customWidth="1"/>
    <col min="4" max="4" width="21.421875" style="53" customWidth="1"/>
    <col min="5" max="5" width="11.7109375" style="53" customWidth="1"/>
    <col min="6" max="6" width="13.57421875" style="53" customWidth="1"/>
    <col min="7" max="7" width="16.00390625" style="53" customWidth="1"/>
    <col min="8" max="16384" width="9.140625" style="53" customWidth="1"/>
  </cols>
  <sheetData>
    <row r="1" spans="1:6" ht="14.25" customHeight="1">
      <c r="A1" s="52" t="s">
        <v>715</v>
      </c>
      <c r="B1" s="301" t="s">
        <v>714</v>
      </c>
      <c r="C1" s="301"/>
      <c r="D1" s="301"/>
      <c r="E1" s="301"/>
      <c r="F1" s="301"/>
    </row>
    <row r="2" ht="9.75" customHeight="1"/>
    <row r="3" spans="1:6" ht="13.5" customHeight="1" thickBot="1">
      <c r="A3" s="55" t="s">
        <v>710</v>
      </c>
      <c r="B3" s="55"/>
      <c r="C3" s="55"/>
      <c r="D3" s="55"/>
      <c r="E3" s="56"/>
      <c r="F3" s="57" t="s">
        <v>583</v>
      </c>
    </row>
    <row r="4" spans="4:6" ht="12.75" customHeight="1">
      <c r="D4" s="58"/>
      <c r="E4" s="59" t="s">
        <v>584</v>
      </c>
      <c r="F4" s="278" t="s">
        <v>585</v>
      </c>
    </row>
    <row r="5" spans="2:6" ht="12" customHeight="1">
      <c r="B5" s="312" t="s">
        <v>752</v>
      </c>
      <c r="C5" s="312"/>
      <c r="D5" s="312"/>
      <c r="E5" s="59" t="s">
        <v>586</v>
      </c>
      <c r="F5" s="279">
        <v>42552</v>
      </c>
    </row>
    <row r="6" spans="1:6" ht="11.25" customHeight="1">
      <c r="A6" s="60" t="s">
        <v>703</v>
      </c>
      <c r="B6" s="61"/>
      <c r="C6" s="62"/>
      <c r="D6" s="62"/>
      <c r="E6" s="62"/>
      <c r="F6" s="280"/>
    </row>
    <row r="7" spans="1:6" ht="11.25" customHeight="1">
      <c r="A7" s="63" t="s">
        <v>705</v>
      </c>
      <c r="B7" s="64"/>
      <c r="C7" s="62"/>
      <c r="D7" s="65"/>
      <c r="E7" s="65" t="s">
        <v>587</v>
      </c>
      <c r="F7" s="281"/>
    </row>
    <row r="8" spans="1:6" ht="27" customHeight="1">
      <c r="A8" s="63" t="s">
        <v>706</v>
      </c>
      <c r="B8" s="302" t="s">
        <v>716</v>
      </c>
      <c r="C8" s="302"/>
      <c r="D8" s="302"/>
      <c r="E8" s="65" t="s">
        <v>588</v>
      </c>
      <c r="F8" s="282">
        <v>999</v>
      </c>
    </row>
    <row r="9" spans="1:6" ht="14.25" customHeight="1">
      <c r="A9" s="66" t="s">
        <v>589</v>
      </c>
      <c r="B9" s="303" t="s">
        <v>717</v>
      </c>
      <c r="C9" s="303"/>
      <c r="D9" s="303"/>
      <c r="E9" s="65" t="s">
        <v>662</v>
      </c>
      <c r="F9" s="282"/>
    </row>
    <row r="10" spans="1:6" ht="12">
      <c r="A10" s="66" t="s">
        <v>695</v>
      </c>
      <c r="B10" s="304" t="s">
        <v>718</v>
      </c>
      <c r="C10" s="304"/>
      <c r="D10" s="304"/>
      <c r="E10" s="65"/>
      <c r="F10" s="282"/>
    </row>
    <row r="11" spans="1:6" ht="13.5" customHeight="1" thickBot="1">
      <c r="A11" s="67" t="s">
        <v>694</v>
      </c>
      <c r="B11" s="284"/>
      <c r="C11" s="285"/>
      <c r="D11" s="65"/>
      <c r="E11" s="65" t="s">
        <v>590</v>
      </c>
      <c r="F11" s="283">
        <v>383</v>
      </c>
    </row>
    <row r="12" spans="1:6" ht="9.75" customHeight="1">
      <c r="A12" s="68"/>
      <c r="B12" s="69"/>
      <c r="C12" s="70"/>
      <c r="D12" s="71"/>
      <c r="E12" s="72"/>
      <c r="F12" s="62"/>
    </row>
    <row r="13" spans="1:7" ht="18" customHeight="1">
      <c r="A13" s="73" t="s">
        <v>704</v>
      </c>
      <c r="B13" s="74"/>
      <c r="C13" s="74"/>
      <c r="D13" s="74"/>
      <c r="E13" s="75"/>
      <c r="G13" s="76"/>
    </row>
    <row r="14" spans="1:7" ht="27" customHeight="1">
      <c r="A14" s="77" t="s">
        <v>591</v>
      </c>
      <c r="B14" s="78" t="s">
        <v>592</v>
      </c>
      <c r="C14" s="78" t="s">
        <v>593</v>
      </c>
      <c r="D14" s="78" t="s">
        <v>663</v>
      </c>
      <c r="E14" s="297" t="s">
        <v>670</v>
      </c>
      <c r="F14" s="298"/>
      <c r="G14" s="76"/>
    </row>
    <row r="15" spans="1:6" ht="12.75" thickBot="1">
      <c r="A15" s="79">
        <v>1</v>
      </c>
      <c r="B15" s="80">
        <v>2</v>
      </c>
      <c r="C15" s="80">
        <v>3</v>
      </c>
      <c r="D15" s="80">
        <v>4</v>
      </c>
      <c r="E15" s="291">
        <v>5</v>
      </c>
      <c r="F15" s="292"/>
    </row>
    <row r="16" spans="1:6" ht="14.25">
      <c r="A16" s="81" t="s">
        <v>729</v>
      </c>
      <c r="B16" s="177" t="s">
        <v>594</v>
      </c>
      <c r="C16" s="178"/>
      <c r="D16" s="179">
        <f>D17+D41+D49</f>
        <v>0</v>
      </c>
      <c r="E16" s="180"/>
      <c r="F16" s="181"/>
    </row>
    <row r="17" spans="1:6" ht="24">
      <c r="A17" s="82" t="s">
        <v>725</v>
      </c>
      <c r="B17" s="182" t="s">
        <v>595</v>
      </c>
      <c r="C17" s="183">
        <v>100</v>
      </c>
      <c r="D17" s="184">
        <f>D19+D20+D24+D27+D28+D33+D37</f>
        <v>0</v>
      </c>
      <c r="E17" s="185"/>
      <c r="F17" s="186"/>
    </row>
    <row r="18" spans="1:6" ht="14.25">
      <c r="A18" s="83" t="s">
        <v>596</v>
      </c>
      <c r="B18" s="187"/>
      <c r="C18" s="188"/>
      <c r="D18" s="189"/>
      <c r="E18" s="190"/>
      <c r="F18" s="191"/>
    </row>
    <row r="19" spans="1:6" ht="12.75" customHeight="1">
      <c r="A19" s="84" t="s">
        <v>597</v>
      </c>
      <c r="B19" s="192" t="s">
        <v>598</v>
      </c>
      <c r="C19" s="193">
        <v>110</v>
      </c>
      <c r="D19" s="193"/>
      <c r="E19" s="194"/>
      <c r="F19" s="195"/>
    </row>
    <row r="20" spans="1:6" ht="14.25" customHeight="1">
      <c r="A20" s="84" t="s">
        <v>599</v>
      </c>
      <c r="B20" s="182" t="s">
        <v>600</v>
      </c>
      <c r="C20" s="183">
        <v>120</v>
      </c>
      <c r="D20" s="184"/>
      <c r="E20" s="185"/>
      <c r="F20" s="186"/>
    </row>
    <row r="21" spans="1:6" ht="13.5" customHeight="1">
      <c r="A21" s="86" t="s">
        <v>606</v>
      </c>
      <c r="B21" s="187"/>
      <c r="C21" s="196"/>
      <c r="D21" s="197"/>
      <c r="E21" s="198"/>
      <c r="F21" s="199"/>
    </row>
    <row r="22" spans="1:6" ht="14.25">
      <c r="A22" s="87" t="s">
        <v>671</v>
      </c>
      <c r="B22" s="192" t="s">
        <v>672</v>
      </c>
      <c r="C22" s="193">
        <v>120</v>
      </c>
      <c r="D22" s="200"/>
      <c r="E22" s="201"/>
      <c r="F22" s="202"/>
    </row>
    <row r="23" spans="1:6" ht="14.25">
      <c r="A23" s="88" t="s">
        <v>713</v>
      </c>
      <c r="B23" s="203" t="s">
        <v>673</v>
      </c>
      <c r="C23" s="204">
        <v>120</v>
      </c>
      <c r="D23" s="205"/>
      <c r="E23" s="206"/>
      <c r="F23" s="202"/>
    </row>
    <row r="24" spans="1:6" ht="13.5" customHeight="1">
      <c r="A24" s="89" t="s">
        <v>601</v>
      </c>
      <c r="B24" s="182" t="s">
        <v>602</v>
      </c>
      <c r="C24" s="183">
        <v>130</v>
      </c>
      <c r="D24" s="184"/>
      <c r="E24" s="185"/>
      <c r="F24" s="186"/>
    </row>
    <row r="25" spans="1:6" ht="14.25">
      <c r="A25" s="90" t="s">
        <v>606</v>
      </c>
      <c r="B25" s="187"/>
      <c r="C25" s="188"/>
      <c r="D25" s="189"/>
      <c r="E25" s="190"/>
      <c r="F25" s="191"/>
    </row>
    <row r="26" spans="1:6" ht="14.25" customHeight="1">
      <c r="A26" s="91" t="s">
        <v>674</v>
      </c>
      <c r="B26" s="192" t="s">
        <v>681</v>
      </c>
      <c r="C26" s="193">
        <v>130</v>
      </c>
      <c r="D26" s="193"/>
      <c r="E26" s="194"/>
      <c r="F26" s="195"/>
    </row>
    <row r="27" spans="1:6" ht="15.75" customHeight="1">
      <c r="A27" s="89" t="s">
        <v>603</v>
      </c>
      <c r="B27" s="182" t="s">
        <v>604</v>
      </c>
      <c r="C27" s="183">
        <v>140</v>
      </c>
      <c r="D27" s="184"/>
      <c r="E27" s="185"/>
      <c r="F27" s="186"/>
    </row>
    <row r="28" spans="1:6" ht="24">
      <c r="A28" s="92" t="s">
        <v>721</v>
      </c>
      <c r="B28" s="182" t="s">
        <v>605</v>
      </c>
      <c r="C28" s="183">
        <v>150</v>
      </c>
      <c r="D28" s="184">
        <f>D30+D31+D32</f>
        <v>0</v>
      </c>
      <c r="E28" s="185"/>
      <c r="F28" s="186"/>
    </row>
    <row r="29" spans="1:6" ht="10.5" customHeight="1">
      <c r="A29" s="93" t="s">
        <v>618</v>
      </c>
      <c r="B29" s="187"/>
      <c r="C29" s="188"/>
      <c r="D29" s="189"/>
      <c r="E29" s="190"/>
      <c r="F29" s="191"/>
    </row>
    <row r="30" spans="1:6" ht="14.25">
      <c r="A30" s="94" t="s">
        <v>607</v>
      </c>
      <c r="B30" s="192" t="s">
        <v>608</v>
      </c>
      <c r="C30" s="193">
        <v>151</v>
      </c>
      <c r="D30" s="193"/>
      <c r="E30" s="194"/>
      <c r="F30" s="195"/>
    </row>
    <row r="31" spans="1:6" ht="12.75" customHeight="1">
      <c r="A31" s="95" t="s">
        <v>609</v>
      </c>
      <c r="B31" s="182" t="s">
        <v>610</v>
      </c>
      <c r="C31" s="183">
        <v>152</v>
      </c>
      <c r="D31" s="207"/>
      <c r="E31" s="208"/>
      <c r="F31" s="186"/>
    </row>
    <row r="32" spans="1:6" ht="13.5" customHeight="1">
      <c r="A32" s="96" t="s">
        <v>611</v>
      </c>
      <c r="B32" s="182" t="s">
        <v>612</v>
      </c>
      <c r="C32" s="183">
        <v>153</v>
      </c>
      <c r="D32" s="184"/>
      <c r="E32" s="185"/>
      <c r="F32" s="186"/>
    </row>
    <row r="33" spans="1:6" ht="15.75" customHeight="1" thickBot="1">
      <c r="A33" s="97" t="s">
        <v>613</v>
      </c>
      <c r="B33" s="209" t="s">
        <v>614</v>
      </c>
      <c r="C33" s="210">
        <v>160</v>
      </c>
      <c r="D33" s="211"/>
      <c r="E33" s="212"/>
      <c r="F33" s="213"/>
    </row>
    <row r="34" spans="1:6" ht="15.75" customHeight="1">
      <c r="A34" s="101"/>
      <c r="B34" s="102"/>
      <c r="C34" s="103"/>
      <c r="D34" s="100"/>
      <c r="E34" s="100"/>
      <c r="F34" s="104" t="s">
        <v>616</v>
      </c>
    </row>
    <row r="35" spans="1:7" ht="24" customHeight="1">
      <c r="A35" s="105" t="s">
        <v>591</v>
      </c>
      <c r="B35" s="106" t="s">
        <v>592</v>
      </c>
      <c r="C35" s="106" t="s">
        <v>593</v>
      </c>
      <c r="D35" s="78" t="s">
        <v>663</v>
      </c>
      <c r="E35" s="297" t="s">
        <v>670</v>
      </c>
      <c r="F35" s="298"/>
      <c r="G35" s="76"/>
    </row>
    <row r="36" spans="1:7" ht="12" customHeight="1" thickBot="1">
      <c r="A36" s="107">
        <v>1</v>
      </c>
      <c r="B36" s="108">
        <v>2</v>
      </c>
      <c r="C36" s="109">
        <v>3</v>
      </c>
      <c r="D36" s="78">
        <v>4</v>
      </c>
      <c r="E36" s="295">
        <v>5</v>
      </c>
      <c r="F36" s="296"/>
      <c r="G36" s="76"/>
    </row>
    <row r="37" spans="1:6" ht="15" customHeight="1">
      <c r="A37" s="89" t="s">
        <v>615</v>
      </c>
      <c r="B37" s="192" t="s">
        <v>682</v>
      </c>
      <c r="C37" s="178">
        <v>180</v>
      </c>
      <c r="D37" s="214"/>
      <c r="E37" s="215"/>
      <c r="F37" s="186"/>
    </row>
    <row r="38" spans="1:6" ht="11.25" customHeight="1">
      <c r="A38" s="94" t="s">
        <v>606</v>
      </c>
      <c r="B38" s="187"/>
      <c r="C38" s="188"/>
      <c r="D38" s="189"/>
      <c r="E38" s="190"/>
      <c r="F38" s="191"/>
    </row>
    <row r="39" spans="1:6" ht="14.25" customHeight="1">
      <c r="A39" s="96" t="s">
        <v>683</v>
      </c>
      <c r="B39" s="192" t="s">
        <v>684</v>
      </c>
      <c r="C39" s="193">
        <v>180</v>
      </c>
      <c r="D39" s="193"/>
      <c r="E39" s="194"/>
      <c r="F39" s="195"/>
    </row>
    <row r="40" spans="1:6" ht="13.5" customHeight="1">
      <c r="A40" s="96" t="s">
        <v>685</v>
      </c>
      <c r="B40" s="192" t="s">
        <v>686</v>
      </c>
      <c r="C40" s="216">
        <v>180</v>
      </c>
      <c r="D40" s="217"/>
      <c r="E40" s="215"/>
      <c r="F40" s="186"/>
    </row>
    <row r="41" spans="1:6" ht="14.25" customHeight="1">
      <c r="A41" s="110" t="s">
        <v>617</v>
      </c>
      <c r="B41" s="192">
        <v>130</v>
      </c>
      <c r="C41" s="216"/>
      <c r="D41" s="217"/>
      <c r="E41" s="215"/>
      <c r="F41" s="202"/>
    </row>
    <row r="42" spans="1:6" ht="14.25">
      <c r="A42" s="111" t="s">
        <v>596</v>
      </c>
      <c r="B42" s="187"/>
      <c r="C42" s="188"/>
      <c r="D42" s="189"/>
      <c r="E42" s="190"/>
      <c r="F42" s="191"/>
    </row>
    <row r="43" spans="1:6" ht="14.25">
      <c r="A43" s="92" t="s">
        <v>726</v>
      </c>
      <c r="B43" s="192">
        <v>140</v>
      </c>
      <c r="C43" s="193">
        <v>400</v>
      </c>
      <c r="D43" s="193">
        <f>SUM(D45:D48)</f>
        <v>0</v>
      </c>
      <c r="E43" s="194"/>
      <c r="F43" s="195"/>
    </row>
    <row r="44" spans="1:6" ht="14.25">
      <c r="A44" s="93" t="s">
        <v>618</v>
      </c>
      <c r="B44" s="187"/>
      <c r="C44" s="188"/>
      <c r="D44" s="189"/>
      <c r="E44" s="190"/>
      <c r="F44" s="191"/>
    </row>
    <row r="45" spans="1:6" ht="15.75" customHeight="1">
      <c r="A45" s="96" t="s">
        <v>619</v>
      </c>
      <c r="B45" s="192">
        <v>141</v>
      </c>
      <c r="C45" s="193">
        <v>410</v>
      </c>
      <c r="D45" s="193"/>
      <c r="E45" s="194"/>
      <c r="F45" s="195"/>
    </row>
    <row r="46" spans="1:6" ht="14.25">
      <c r="A46" s="96" t="s">
        <v>620</v>
      </c>
      <c r="B46" s="182">
        <v>142</v>
      </c>
      <c r="C46" s="183">
        <v>420</v>
      </c>
      <c r="D46" s="184"/>
      <c r="E46" s="185"/>
      <c r="F46" s="186"/>
    </row>
    <row r="47" spans="1:6" ht="14.25" customHeight="1">
      <c r="A47" s="94" t="s">
        <v>621</v>
      </c>
      <c r="B47" s="182">
        <v>143</v>
      </c>
      <c r="C47" s="183">
        <v>430</v>
      </c>
      <c r="D47" s="184"/>
      <c r="E47" s="185"/>
      <c r="F47" s="186"/>
    </row>
    <row r="48" spans="1:6" ht="15.75" customHeight="1">
      <c r="A48" s="95" t="s">
        <v>622</v>
      </c>
      <c r="B48" s="182">
        <v>144</v>
      </c>
      <c r="C48" s="183">
        <v>440</v>
      </c>
      <c r="D48" s="184"/>
      <c r="E48" s="185"/>
      <c r="F48" s="186"/>
    </row>
    <row r="49" spans="1:6" ht="24">
      <c r="A49" s="110" t="s">
        <v>722</v>
      </c>
      <c r="B49" s="182">
        <v>150</v>
      </c>
      <c r="C49" s="183"/>
      <c r="D49" s="184">
        <f>D51+D53+D54+D55+D56</f>
        <v>0</v>
      </c>
      <c r="E49" s="185"/>
      <c r="F49" s="186"/>
    </row>
    <row r="50" spans="1:6" ht="15.75" customHeight="1">
      <c r="A50" s="111" t="s">
        <v>596</v>
      </c>
      <c r="B50" s="187"/>
      <c r="C50" s="188"/>
      <c r="D50" s="189"/>
      <c r="E50" s="190"/>
      <c r="F50" s="191"/>
    </row>
    <row r="51" spans="1:6" ht="14.25">
      <c r="A51" s="92" t="s">
        <v>727</v>
      </c>
      <c r="B51" s="192">
        <v>160</v>
      </c>
      <c r="C51" s="193">
        <v>600</v>
      </c>
      <c r="D51" s="193"/>
      <c r="E51" s="194"/>
      <c r="F51" s="195"/>
    </row>
    <row r="52" spans="1:6" ht="14.25">
      <c r="A52" s="112" t="s">
        <v>606</v>
      </c>
      <c r="B52" s="187"/>
      <c r="C52" s="188"/>
      <c r="D52" s="189"/>
      <c r="E52" s="190"/>
      <c r="F52" s="191"/>
    </row>
    <row r="53" spans="1:6" ht="15" customHeight="1">
      <c r="A53" s="94" t="s">
        <v>702</v>
      </c>
      <c r="B53" s="192">
        <v>161</v>
      </c>
      <c r="C53" s="193">
        <v>620</v>
      </c>
      <c r="D53" s="193"/>
      <c r="E53" s="194"/>
      <c r="F53" s="195"/>
    </row>
    <row r="54" spans="1:6" ht="15.75" customHeight="1">
      <c r="A54" s="95" t="s">
        <v>623</v>
      </c>
      <c r="B54" s="182">
        <v>162</v>
      </c>
      <c r="C54" s="183">
        <v>630</v>
      </c>
      <c r="D54" s="184"/>
      <c r="E54" s="185"/>
      <c r="F54" s="186"/>
    </row>
    <row r="55" spans="1:6" ht="14.25" customHeight="1">
      <c r="A55" s="95" t="s">
        <v>624</v>
      </c>
      <c r="B55" s="182">
        <v>163</v>
      </c>
      <c r="C55" s="183">
        <v>640</v>
      </c>
      <c r="D55" s="184"/>
      <c r="E55" s="185"/>
      <c r="F55" s="186"/>
    </row>
    <row r="56" spans="1:6" ht="15.75" customHeight="1">
      <c r="A56" s="94" t="s">
        <v>625</v>
      </c>
      <c r="B56" s="182">
        <v>164</v>
      </c>
      <c r="C56" s="183">
        <v>650</v>
      </c>
      <c r="D56" s="184"/>
      <c r="E56" s="185"/>
      <c r="F56" s="186"/>
    </row>
    <row r="57" spans="1:6" ht="14.25">
      <c r="A57" s="95"/>
      <c r="B57" s="182" t="s">
        <v>680</v>
      </c>
      <c r="C57" s="183"/>
      <c r="D57" s="184"/>
      <c r="E57" s="185"/>
      <c r="F57" s="186"/>
    </row>
    <row r="58" spans="1:6" ht="14.25">
      <c r="A58" s="113" t="s">
        <v>728</v>
      </c>
      <c r="B58" s="182">
        <v>180</v>
      </c>
      <c r="C58" s="183">
        <v>700</v>
      </c>
      <c r="D58" s="184">
        <f>D60+D61</f>
        <v>0</v>
      </c>
      <c r="E58" s="185"/>
      <c r="F58" s="186"/>
    </row>
    <row r="59" spans="1:6" ht="15" customHeight="1">
      <c r="A59" s="94" t="s">
        <v>606</v>
      </c>
      <c r="B59" s="187"/>
      <c r="C59" s="188"/>
      <c r="D59" s="189"/>
      <c r="E59" s="190"/>
      <c r="F59" s="191"/>
    </row>
    <row r="60" spans="1:6" ht="14.25">
      <c r="A60" s="94" t="s">
        <v>730</v>
      </c>
      <c r="B60" s="192">
        <v>181</v>
      </c>
      <c r="C60" s="193">
        <v>710</v>
      </c>
      <c r="D60" s="193">
        <v>0</v>
      </c>
      <c r="E60" s="194"/>
      <c r="F60" s="195"/>
    </row>
    <row r="61" spans="1:6" ht="15.75" customHeight="1" thickBot="1">
      <c r="A61" s="114" t="s">
        <v>626</v>
      </c>
      <c r="B61" s="209">
        <v>182</v>
      </c>
      <c r="C61" s="210">
        <v>720</v>
      </c>
      <c r="D61" s="211">
        <v>0</v>
      </c>
      <c r="E61" s="212"/>
      <c r="F61" s="213"/>
    </row>
    <row r="62" spans="1:7" ht="13.5" customHeight="1">
      <c r="A62" s="159" t="s">
        <v>628</v>
      </c>
      <c r="B62" s="117"/>
      <c r="C62" s="117"/>
      <c r="D62" s="117"/>
      <c r="E62" s="115"/>
      <c r="F62" s="116" t="s">
        <v>627</v>
      </c>
      <c r="G62" s="76"/>
    </row>
    <row r="63" spans="1:7" ht="25.5" customHeight="1">
      <c r="A63" s="118" t="s">
        <v>591</v>
      </c>
      <c r="B63" s="119" t="s">
        <v>592</v>
      </c>
      <c r="C63" s="119" t="s">
        <v>593</v>
      </c>
      <c r="D63" s="78" t="s">
        <v>663</v>
      </c>
      <c r="E63" s="297" t="s">
        <v>670</v>
      </c>
      <c r="F63" s="298"/>
      <c r="G63" s="76"/>
    </row>
    <row r="64" spans="1:6" ht="12.75" thickBot="1">
      <c r="A64" s="120">
        <v>1</v>
      </c>
      <c r="B64" s="121">
        <v>2</v>
      </c>
      <c r="C64" s="121">
        <v>3</v>
      </c>
      <c r="D64" s="121">
        <v>4</v>
      </c>
      <c r="E64" s="299">
        <v>5</v>
      </c>
      <c r="F64" s="300"/>
    </row>
    <row r="65" spans="1:6" ht="14.25">
      <c r="A65" s="122" t="s">
        <v>747</v>
      </c>
      <c r="B65" s="218">
        <v>210</v>
      </c>
      <c r="C65" s="178"/>
      <c r="D65" s="179">
        <f>D66+D115+D127+D140</f>
        <v>0</v>
      </c>
      <c r="E65" s="180"/>
      <c r="F65" s="181"/>
    </row>
    <row r="66" spans="1:6" ht="24">
      <c r="A66" s="123" t="s">
        <v>741</v>
      </c>
      <c r="B66" s="219">
        <v>220</v>
      </c>
      <c r="C66" s="183">
        <v>200</v>
      </c>
      <c r="D66" s="184">
        <f>D68+D73+D82+D88+D97+D102+D107+D110</f>
        <v>0</v>
      </c>
      <c r="E66" s="185"/>
      <c r="F66" s="186"/>
    </row>
    <row r="67" spans="1:6" ht="12" customHeight="1">
      <c r="A67" s="94" t="s">
        <v>596</v>
      </c>
      <c r="B67" s="187"/>
      <c r="C67" s="188"/>
      <c r="D67" s="189"/>
      <c r="E67" s="190"/>
      <c r="F67" s="191"/>
    </row>
    <row r="68" spans="1:6" ht="14.25">
      <c r="A68" s="113" t="s">
        <v>731</v>
      </c>
      <c r="B68" s="192">
        <v>230</v>
      </c>
      <c r="C68" s="193">
        <v>210</v>
      </c>
      <c r="D68" s="220">
        <f>D70+D71+D72</f>
        <v>0</v>
      </c>
      <c r="E68" s="194"/>
      <c r="F68" s="195"/>
    </row>
    <row r="69" spans="1:6" ht="14.25">
      <c r="A69" s="94" t="s">
        <v>606</v>
      </c>
      <c r="B69" s="187"/>
      <c r="C69" s="188"/>
      <c r="D69" s="189"/>
      <c r="E69" s="190"/>
      <c r="F69" s="191"/>
    </row>
    <row r="70" spans="1:6" ht="13.5" customHeight="1">
      <c r="A70" s="96" t="s">
        <v>629</v>
      </c>
      <c r="B70" s="192">
        <v>231</v>
      </c>
      <c r="C70" s="193">
        <v>211</v>
      </c>
      <c r="D70" s="193"/>
      <c r="E70" s="194"/>
      <c r="F70" s="195"/>
    </row>
    <row r="71" spans="1:6" ht="15" customHeight="1">
      <c r="A71" s="94" t="s">
        <v>630</v>
      </c>
      <c r="B71" s="219">
        <v>232</v>
      </c>
      <c r="C71" s="183">
        <v>212</v>
      </c>
      <c r="D71" s="184"/>
      <c r="E71" s="185"/>
      <c r="F71" s="186"/>
    </row>
    <row r="72" spans="1:6" ht="17.25" customHeight="1">
      <c r="A72" s="95" t="s">
        <v>631</v>
      </c>
      <c r="B72" s="219">
        <v>233</v>
      </c>
      <c r="C72" s="183">
        <v>213</v>
      </c>
      <c r="D72" s="184"/>
      <c r="E72" s="185"/>
      <c r="F72" s="186"/>
    </row>
    <row r="73" spans="1:6" ht="15.75" customHeight="1">
      <c r="A73" s="89" t="s">
        <v>745</v>
      </c>
      <c r="B73" s="219">
        <v>240</v>
      </c>
      <c r="C73" s="183">
        <v>220</v>
      </c>
      <c r="D73" s="184">
        <f>D75+D76+D77+D78+D79+D80</f>
        <v>0</v>
      </c>
      <c r="E73" s="185"/>
      <c r="F73" s="186"/>
    </row>
    <row r="74" spans="1:6" ht="14.25">
      <c r="A74" s="94" t="s">
        <v>606</v>
      </c>
      <c r="B74" s="187"/>
      <c r="C74" s="188"/>
      <c r="D74" s="189"/>
      <c r="E74" s="190"/>
      <c r="F74" s="191"/>
    </row>
    <row r="75" spans="1:6" ht="13.5" customHeight="1">
      <c r="A75" s="94" t="s">
        <v>632</v>
      </c>
      <c r="B75" s="192">
        <v>241</v>
      </c>
      <c r="C75" s="193">
        <v>221</v>
      </c>
      <c r="D75" s="193"/>
      <c r="E75" s="194"/>
      <c r="F75" s="195"/>
    </row>
    <row r="76" spans="1:6" ht="14.25" customHeight="1">
      <c r="A76" s="95" t="s">
        <v>633</v>
      </c>
      <c r="B76" s="219">
        <v>242</v>
      </c>
      <c r="C76" s="183">
        <v>222</v>
      </c>
      <c r="D76" s="184"/>
      <c r="E76" s="185"/>
      <c r="F76" s="186"/>
    </row>
    <row r="77" spans="1:6" ht="12.75" customHeight="1">
      <c r="A77" s="94" t="s">
        <v>634</v>
      </c>
      <c r="B77" s="219">
        <v>243</v>
      </c>
      <c r="C77" s="183">
        <v>223</v>
      </c>
      <c r="D77" s="184"/>
      <c r="E77" s="185"/>
      <c r="F77" s="186"/>
    </row>
    <row r="78" spans="1:6" ht="14.25" customHeight="1">
      <c r="A78" s="95" t="s">
        <v>635</v>
      </c>
      <c r="B78" s="219">
        <v>244</v>
      </c>
      <c r="C78" s="183">
        <v>224</v>
      </c>
      <c r="D78" s="184"/>
      <c r="E78" s="185"/>
      <c r="F78" s="186"/>
    </row>
    <row r="79" spans="1:6" ht="17.25" customHeight="1">
      <c r="A79" s="95" t="s">
        <v>636</v>
      </c>
      <c r="B79" s="219">
        <v>245</v>
      </c>
      <c r="C79" s="183">
        <v>225</v>
      </c>
      <c r="D79" s="184"/>
      <c r="E79" s="185"/>
      <c r="F79" s="186"/>
    </row>
    <row r="80" spans="1:6" ht="14.25" customHeight="1">
      <c r="A80" s="95" t="s">
        <v>637</v>
      </c>
      <c r="B80" s="219">
        <v>246</v>
      </c>
      <c r="C80" s="183">
        <v>226</v>
      </c>
      <c r="D80" s="184"/>
      <c r="E80" s="185"/>
      <c r="F80" s="186"/>
    </row>
    <row r="81" spans="1:6" ht="14.25">
      <c r="A81" s="95"/>
      <c r="B81" s="219">
        <v>247</v>
      </c>
      <c r="C81" s="183"/>
      <c r="D81" s="184"/>
      <c r="E81" s="185"/>
      <c r="F81" s="186"/>
    </row>
    <row r="82" spans="1:6" ht="14.25">
      <c r="A82" s="89" t="s">
        <v>732</v>
      </c>
      <c r="B82" s="219">
        <v>250</v>
      </c>
      <c r="C82" s="183">
        <v>230</v>
      </c>
      <c r="D82" s="184">
        <f>D84+D85</f>
        <v>0</v>
      </c>
      <c r="E82" s="185"/>
      <c r="F82" s="186"/>
    </row>
    <row r="83" spans="1:6" ht="14.25">
      <c r="A83" s="112" t="s">
        <v>606</v>
      </c>
      <c r="B83" s="187"/>
      <c r="C83" s="188"/>
      <c r="D83" s="189"/>
      <c r="E83" s="190"/>
      <c r="F83" s="191"/>
    </row>
    <row r="84" spans="1:6" ht="14.25">
      <c r="A84" s="94" t="s">
        <v>638</v>
      </c>
      <c r="B84" s="192">
        <v>251</v>
      </c>
      <c r="C84" s="193">
        <v>231</v>
      </c>
      <c r="D84" s="193"/>
      <c r="E84" s="194"/>
      <c r="F84" s="195"/>
    </row>
    <row r="85" spans="1:6" ht="17.25" customHeight="1">
      <c r="A85" s="95" t="s">
        <v>639</v>
      </c>
      <c r="B85" s="219">
        <v>252</v>
      </c>
      <c r="C85" s="183">
        <v>232</v>
      </c>
      <c r="D85" s="184"/>
      <c r="E85" s="185"/>
      <c r="F85" s="186"/>
    </row>
    <row r="86" spans="1:6" ht="14.25">
      <c r="A86" s="95"/>
      <c r="B86" s="219">
        <v>253</v>
      </c>
      <c r="C86" s="183"/>
      <c r="D86" s="184"/>
      <c r="E86" s="185"/>
      <c r="F86" s="186"/>
    </row>
    <row r="87" spans="1:6" ht="12" customHeight="1">
      <c r="A87" s="94"/>
      <c r="B87" s="219"/>
      <c r="C87" s="183"/>
      <c r="D87" s="184"/>
      <c r="E87" s="185"/>
      <c r="F87" s="186"/>
    </row>
    <row r="88" spans="1:6" ht="14.25">
      <c r="A88" s="89" t="s">
        <v>746</v>
      </c>
      <c r="B88" s="219">
        <v>260</v>
      </c>
      <c r="C88" s="183">
        <v>240</v>
      </c>
      <c r="D88" s="184">
        <f>D90+D91</f>
        <v>0</v>
      </c>
      <c r="E88" s="185"/>
      <c r="F88" s="186"/>
    </row>
    <row r="89" spans="1:6" ht="14.25">
      <c r="A89" s="112" t="s">
        <v>618</v>
      </c>
      <c r="B89" s="187"/>
      <c r="C89" s="188"/>
      <c r="D89" s="189"/>
      <c r="E89" s="190"/>
      <c r="F89" s="191"/>
    </row>
    <row r="90" spans="1:6" ht="14.25">
      <c r="A90" s="94" t="s">
        <v>640</v>
      </c>
      <c r="B90" s="192">
        <v>261</v>
      </c>
      <c r="C90" s="193">
        <v>241</v>
      </c>
      <c r="D90" s="193">
        <v>0</v>
      </c>
      <c r="E90" s="194"/>
      <c r="F90" s="195"/>
    </row>
    <row r="91" spans="1:6" ht="24.75" customHeight="1">
      <c r="A91" s="95" t="s">
        <v>641</v>
      </c>
      <c r="B91" s="182" t="s">
        <v>687</v>
      </c>
      <c r="C91" s="221">
        <v>242</v>
      </c>
      <c r="D91" s="221"/>
      <c r="E91" s="222"/>
      <c r="F91" s="223"/>
    </row>
    <row r="92" spans="1:6" ht="14.25" customHeight="1">
      <c r="A92" s="95"/>
      <c r="B92" s="203" t="s">
        <v>707</v>
      </c>
      <c r="C92" s="204"/>
      <c r="D92" s="204"/>
      <c r="E92" s="224"/>
      <c r="F92" s="225"/>
    </row>
    <row r="93" spans="1:6" ht="15.75" customHeight="1" thickBot="1">
      <c r="A93" s="114"/>
      <c r="B93" s="226"/>
      <c r="C93" s="210"/>
      <c r="D93" s="227">
        <v>0</v>
      </c>
      <c r="E93" s="228"/>
      <c r="F93" s="213"/>
    </row>
    <row r="94" spans="1:6" ht="15.75" customHeight="1">
      <c r="A94" s="124"/>
      <c r="B94" s="99"/>
      <c r="C94" s="99"/>
      <c r="D94" s="125"/>
      <c r="E94" s="125"/>
      <c r="F94" s="126" t="s">
        <v>642</v>
      </c>
    </row>
    <row r="95" spans="1:6" ht="22.5" customHeight="1">
      <c r="A95" s="118" t="s">
        <v>591</v>
      </c>
      <c r="B95" s="119" t="s">
        <v>592</v>
      </c>
      <c r="C95" s="119" t="s">
        <v>593</v>
      </c>
      <c r="D95" s="78" t="s">
        <v>663</v>
      </c>
      <c r="E95" s="297" t="s">
        <v>670</v>
      </c>
      <c r="F95" s="298"/>
    </row>
    <row r="96" spans="1:6" ht="12.75" thickBot="1">
      <c r="A96" s="120">
        <v>1</v>
      </c>
      <c r="B96" s="121">
        <v>2</v>
      </c>
      <c r="C96" s="121">
        <v>3</v>
      </c>
      <c r="D96" s="121">
        <v>4</v>
      </c>
      <c r="E96" s="299">
        <v>5</v>
      </c>
      <c r="F96" s="300"/>
    </row>
    <row r="97" spans="1:6" ht="14.25">
      <c r="A97" s="127" t="s">
        <v>733</v>
      </c>
      <c r="B97" s="218">
        <v>270</v>
      </c>
      <c r="C97" s="178">
        <v>250</v>
      </c>
      <c r="D97" s="214">
        <f>D99+D100+D101</f>
        <v>0</v>
      </c>
      <c r="E97" s="229"/>
      <c r="F97" s="181"/>
    </row>
    <row r="98" spans="1:6" ht="14.25">
      <c r="A98" s="112" t="s">
        <v>606</v>
      </c>
      <c r="B98" s="187"/>
      <c r="C98" s="188"/>
      <c r="D98" s="189"/>
      <c r="E98" s="190"/>
      <c r="F98" s="191"/>
    </row>
    <row r="99" spans="1:6" ht="16.5" customHeight="1">
      <c r="A99" s="94" t="s">
        <v>643</v>
      </c>
      <c r="B99" s="192">
        <v>271</v>
      </c>
      <c r="C99" s="193">
        <v>251</v>
      </c>
      <c r="D99" s="193"/>
      <c r="E99" s="194"/>
      <c r="F99" s="195"/>
    </row>
    <row r="100" spans="1:6" ht="24.75" customHeight="1">
      <c r="A100" s="95" t="s">
        <v>644</v>
      </c>
      <c r="B100" s="219">
        <v>272</v>
      </c>
      <c r="C100" s="183">
        <v>252</v>
      </c>
      <c r="D100" s="207"/>
      <c r="E100" s="208"/>
      <c r="F100" s="186"/>
    </row>
    <row r="101" spans="1:6" ht="14.25" customHeight="1">
      <c r="A101" s="95" t="s">
        <v>645</v>
      </c>
      <c r="B101" s="219">
        <v>273</v>
      </c>
      <c r="C101" s="183">
        <v>253</v>
      </c>
      <c r="D101" s="184"/>
      <c r="E101" s="185"/>
      <c r="F101" s="186"/>
    </row>
    <row r="102" spans="1:6" ht="14.25">
      <c r="A102" s="89" t="s">
        <v>734</v>
      </c>
      <c r="B102" s="219">
        <v>280</v>
      </c>
      <c r="C102" s="183">
        <v>260</v>
      </c>
      <c r="D102" s="184">
        <f>D104+D105+D106</f>
        <v>0</v>
      </c>
      <c r="E102" s="185"/>
      <c r="F102" s="186"/>
    </row>
    <row r="103" spans="1:6" ht="14.25">
      <c r="A103" s="112" t="s">
        <v>606</v>
      </c>
      <c r="B103" s="187"/>
      <c r="C103" s="188"/>
      <c r="D103" s="189"/>
      <c r="E103" s="190"/>
      <c r="F103" s="191"/>
    </row>
    <row r="104" spans="1:6" ht="23.25" customHeight="1">
      <c r="A104" s="96" t="s">
        <v>646</v>
      </c>
      <c r="B104" s="192">
        <v>281</v>
      </c>
      <c r="C104" s="193">
        <v>261</v>
      </c>
      <c r="D104" s="193"/>
      <c r="E104" s="194"/>
      <c r="F104" s="195"/>
    </row>
    <row r="105" spans="1:6" ht="14.25" customHeight="1">
      <c r="A105" s="96" t="s">
        <v>647</v>
      </c>
      <c r="B105" s="219">
        <v>282</v>
      </c>
      <c r="C105" s="183">
        <v>262</v>
      </c>
      <c r="D105" s="184"/>
      <c r="E105" s="185"/>
      <c r="F105" s="186"/>
    </row>
    <row r="106" spans="1:6" ht="25.5" customHeight="1">
      <c r="A106" s="96" t="s">
        <v>648</v>
      </c>
      <c r="B106" s="219">
        <v>283</v>
      </c>
      <c r="C106" s="183">
        <v>263</v>
      </c>
      <c r="D106" s="184"/>
      <c r="E106" s="185"/>
      <c r="F106" s="186"/>
    </row>
    <row r="107" spans="1:6" ht="15.75" customHeight="1">
      <c r="A107" s="92" t="s">
        <v>649</v>
      </c>
      <c r="B107" s="219">
        <v>290</v>
      </c>
      <c r="C107" s="183">
        <v>270</v>
      </c>
      <c r="D107" s="184">
        <f>D109</f>
        <v>0</v>
      </c>
      <c r="E107" s="185"/>
      <c r="F107" s="186"/>
    </row>
    <row r="108" spans="1:6" ht="14.25">
      <c r="A108" s="112" t="s">
        <v>606</v>
      </c>
      <c r="B108" s="187"/>
      <c r="C108" s="188"/>
      <c r="D108" s="189"/>
      <c r="E108" s="190"/>
      <c r="F108" s="191"/>
    </row>
    <row r="109" spans="1:6" ht="14.25">
      <c r="A109" s="94" t="s">
        <v>650</v>
      </c>
      <c r="B109" s="192">
        <v>291</v>
      </c>
      <c r="C109" s="193">
        <v>273</v>
      </c>
      <c r="D109" s="193"/>
      <c r="E109" s="194"/>
      <c r="F109" s="195"/>
    </row>
    <row r="110" spans="1:6" ht="15" customHeight="1">
      <c r="A110" s="89" t="s">
        <v>651</v>
      </c>
      <c r="B110" s="219">
        <v>300</v>
      </c>
      <c r="C110" s="183">
        <v>290</v>
      </c>
      <c r="D110" s="184"/>
      <c r="E110" s="185"/>
      <c r="F110" s="186"/>
    </row>
    <row r="111" spans="1:6" ht="14.25">
      <c r="A111" s="94" t="s">
        <v>606</v>
      </c>
      <c r="B111" s="230"/>
      <c r="C111" s="231"/>
      <c r="D111" s="232"/>
      <c r="E111" s="233"/>
      <c r="F111" s="234"/>
    </row>
    <row r="112" spans="1:6" ht="13.5" customHeight="1">
      <c r="A112" s="94" t="s">
        <v>688</v>
      </c>
      <c r="B112" s="235">
        <v>301</v>
      </c>
      <c r="C112" s="193">
        <v>290</v>
      </c>
      <c r="D112" s="217"/>
      <c r="E112" s="236"/>
      <c r="F112" s="237"/>
    </row>
    <row r="113" spans="1:6" ht="12" customHeight="1">
      <c r="A113" s="95"/>
      <c r="B113" s="219"/>
      <c r="C113" s="221"/>
      <c r="D113" s="184"/>
      <c r="E113" s="238"/>
      <c r="F113" s="239"/>
    </row>
    <row r="114" spans="1:6" ht="11.25" customHeight="1">
      <c r="A114" s="95"/>
      <c r="B114" s="240"/>
      <c r="C114" s="204"/>
      <c r="D114" s="241"/>
      <c r="E114" s="242"/>
      <c r="F114" s="243"/>
    </row>
    <row r="115" spans="1:6" ht="17.25" customHeight="1">
      <c r="A115" s="129" t="s">
        <v>652</v>
      </c>
      <c r="B115" s="219">
        <v>310</v>
      </c>
      <c r="C115" s="183"/>
      <c r="D115" s="184"/>
      <c r="E115" s="185"/>
      <c r="F115" s="186"/>
    </row>
    <row r="116" spans="1:6" ht="14.25">
      <c r="A116" s="92" t="s">
        <v>596</v>
      </c>
      <c r="B116" s="187"/>
      <c r="C116" s="188"/>
      <c r="D116" s="189"/>
      <c r="E116" s="190"/>
      <c r="F116" s="191"/>
    </row>
    <row r="117" spans="1:6" ht="14.25">
      <c r="A117" s="92" t="s">
        <v>735</v>
      </c>
      <c r="B117" s="192">
        <v>320</v>
      </c>
      <c r="C117" s="193">
        <v>300</v>
      </c>
      <c r="D117" s="220">
        <f>D119+D120+D121+D122</f>
        <v>0</v>
      </c>
      <c r="E117" s="194"/>
      <c r="F117" s="195"/>
    </row>
    <row r="118" spans="1:6" ht="14.25">
      <c r="A118" s="112" t="s">
        <v>606</v>
      </c>
      <c r="B118" s="187"/>
      <c r="C118" s="188"/>
      <c r="D118" s="189"/>
      <c r="E118" s="190"/>
      <c r="F118" s="191"/>
    </row>
    <row r="119" spans="1:7" ht="14.25">
      <c r="A119" s="96" t="s">
        <v>619</v>
      </c>
      <c r="B119" s="192">
        <v>321</v>
      </c>
      <c r="C119" s="193">
        <v>310</v>
      </c>
      <c r="D119" s="193"/>
      <c r="E119" s="194"/>
      <c r="F119" s="195"/>
      <c r="G119" s="76"/>
    </row>
    <row r="120" spans="1:6" ht="14.25">
      <c r="A120" s="96" t="s">
        <v>620</v>
      </c>
      <c r="B120" s="219">
        <v>322</v>
      </c>
      <c r="C120" s="183">
        <v>320</v>
      </c>
      <c r="D120" s="184"/>
      <c r="E120" s="185"/>
      <c r="F120" s="186"/>
    </row>
    <row r="121" spans="1:6" ht="14.25">
      <c r="A121" s="96" t="s">
        <v>621</v>
      </c>
      <c r="B121" s="219">
        <v>323</v>
      </c>
      <c r="C121" s="183">
        <v>330</v>
      </c>
      <c r="D121" s="184"/>
      <c r="E121" s="185"/>
      <c r="F121" s="186"/>
    </row>
    <row r="122" spans="1:6" ht="15" thickBot="1">
      <c r="A122" s="114" t="s">
        <v>622</v>
      </c>
      <c r="B122" s="226">
        <v>324</v>
      </c>
      <c r="C122" s="210">
        <v>340</v>
      </c>
      <c r="D122" s="211"/>
      <c r="E122" s="212"/>
      <c r="F122" s="213"/>
    </row>
    <row r="123" spans="1:6" ht="10.5" customHeight="1">
      <c r="A123" s="124"/>
      <c r="B123" s="99"/>
      <c r="C123" s="99"/>
      <c r="D123" s="128"/>
      <c r="E123" s="294" t="s">
        <v>653</v>
      </c>
      <c r="F123" s="294"/>
    </row>
    <row r="124" spans="1:6" ht="9" customHeight="1">
      <c r="A124" s="124"/>
      <c r="B124" s="99"/>
      <c r="C124" s="99"/>
      <c r="D124" s="128"/>
      <c r="E124" s="294"/>
      <c r="F124" s="294"/>
    </row>
    <row r="125" spans="1:6" ht="23.25" customHeight="1">
      <c r="A125" s="130" t="s">
        <v>591</v>
      </c>
      <c r="B125" s="131" t="s">
        <v>592</v>
      </c>
      <c r="C125" s="131" t="s">
        <v>593</v>
      </c>
      <c r="D125" s="132" t="s">
        <v>663</v>
      </c>
      <c r="E125" s="293" t="s">
        <v>664</v>
      </c>
      <c r="F125" s="289"/>
    </row>
    <row r="126" spans="1:6" ht="12.75" thickBot="1">
      <c r="A126" s="133">
        <v>1</v>
      </c>
      <c r="B126" s="134">
        <v>2</v>
      </c>
      <c r="C126" s="134">
        <v>3</v>
      </c>
      <c r="D126" s="134">
        <v>4</v>
      </c>
      <c r="E126" s="291">
        <v>5</v>
      </c>
      <c r="F126" s="292"/>
    </row>
    <row r="127" spans="1:6" ht="14.25">
      <c r="A127" s="135" t="s">
        <v>742</v>
      </c>
      <c r="B127" s="218">
        <v>330</v>
      </c>
      <c r="C127" s="178"/>
      <c r="D127" s="214">
        <f>D129+D136</f>
        <v>0</v>
      </c>
      <c r="E127" s="229"/>
      <c r="F127" s="181"/>
    </row>
    <row r="128" spans="1:6" ht="14.25">
      <c r="A128" s="136" t="s">
        <v>596</v>
      </c>
      <c r="B128" s="240"/>
      <c r="C128" s="244"/>
      <c r="D128" s="245"/>
      <c r="E128" s="224"/>
      <c r="F128" s="225"/>
    </row>
    <row r="129" spans="1:6" ht="14.25">
      <c r="A129" s="113" t="s">
        <v>736</v>
      </c>
      <c r="B129" s="235">
        <v>340</v>
      </c>
      <c r="C129" s="246">
        <v>500</v>
      </c>
      <c r="D129" s="216">
        <f>SUM(D131:D134)</f>
        <v>0</v>
      </c>
      <c r="E129" s="194"/>
      <c r="F129" s="195"/>
    </row>
    <row r="130" spans="1:6" ht="14.25">
      <c r="A130" s="124" t="s">
        <v>606</v>
      </c>
      <c r="B130" s="187"/>
      <c r="C130" s="188"/>
      <c r="D130" s="189"/>
      <c r="E130" s="190"/>
      <c r="F130" s="191"/>
    </row>
    <row r="131" spans="1:6" ht="14.25" customHeight="1">
      <c r="A131" s="124" t="s">
        <v>654</v>
      </c>
      <c r="B131" s="192">
        <v>341</v>
      </c>
      <c r="C131" s="193">
        <v>520</v>
      </c>
      <c r="D131" s="193"/>
      <c r="E131" s="194"/>
      <c r="F131" s="195"/>
    </row>
    <row r="132" spans="1:6" ht="14.25">
      <c r="A132" s="95" t="s">
        <v>655</v>
      </c>
      <c r="B132" s="219">
        <v>342</v>
      </c>
      <c r="C132" s="183">
        <v>530</v>
      </c>
      <c r="D132" s="184"/>
      <c r="E132" s="185"/>
      <c r="F132" s="186"/>
    </row>
    <row r="133" spans="1:6" ht="14.25">
      <c r="A133" s="95" t="s">
        <v>656</v>
      </c>
      <c r="B133" s="219">
        <v>343</v>
      </c>
      <c r="C133" s="183">
        <v>540</v>
      </c>
      <c r="D133" s="184"/>
      <c r="E133" s="185"/>
      <c r="F133" s="186"/>
    </row>
    <row r="134" spans="1:6" ht="12.75" customHeight="1">
      <c r="A134" s="95" t="s">
        <v>625</v>
      </c>
      <c r="B134" s="219">
        <v>344</v>
      </c>
      <c r="C134" s="183">
        <v>550</v>
      </c>
      <c r="D134" s="184"/>
      <c r="E134" s="185"/>
      <c r="F134" s="186"/>
    </row>
    <row r="135" spans="1:6" ht="14.25">
      <c r="A135" s="95"/>
      <c r="B135" s="219">
        <v>345</v>
      </c>
      <c r="C135" s="183"/>
      <c r="D135" s="184"/>
      <c r="E135" s="185"/>
      <c r="F135" s="186"/>
    </row>
    <row r="136" spans="1:6" ht="14.25">
      <c r="A136" s="98" t="s">
        <v>737</v>
      </c>
      <c r="B136" s="219">
        <v>350</v>
      </c>
      <c r="C136" s="183">
        <v>800</v>
      </c>
      <c r="D136" s="184">
        <f>D138+D139</f>
        <v>0</v>
      </c>
      <c r="E136" s="185"/>
      <c r="F136" s="186"/>
    </row>
    <row r="137" spans="1:6" ht="14.25">
      <c r="A137" s="112" t="s">
        <v>606</v>
      </c>
      <c r="B137" s="240"/>
      <c r="C137" s="244"/>
      <c r="D137" s="245"/>
      <c r="E137" s="224"/>
      <c r="F137" s="225"/>
    </row>
    <row r="138" spans="1:7" ht="14.25">
      <c r="A138" s="96" t="s">
        <v>657</v>
      </c>
      <c r="B138" s="235">
        <v>351</v>
      </c>
      <c r="C138" s="246">
        <v>810</v>
      </c>
      <c r="D138" s="216">
        <v>0</v>
      </c>
      <c r="E138" s="194"/>
      <c r="F138" s="195"/>
      <c r="G138" s="76"/>
    </row>
    <row r="139" spans="1:7" ht="14.25">
      <c r="A139" s="124" t="s">
        <v>658</v>
      </c>
      <c r="B139" s="219">
        <v>352</v>
      </c>
      <c r="C139" s="247">
        <v>820</v>
      </c>
      <c r="D139" s="183"/>
      <c r="E139" s="222"/>
      <c r="F139" s="223"/>
      <c r="G139" s="76"/>
    </row>
    <row r="140" spans="1:7" ht="14.25">
      <c r="A140" s="123" t="s">
        <v>693</v>
      </c>
      <c r="B140" s="219">
        <v>360</v>
      </c>
      <c r="C140" s="247"/>
      <c r="D140" s="183"/>
      <c r="E140" s="222"/>
      <c r="F140" s="223"/>
      <c r="G140" s="76"/>
    </row>
    <row r="141" spans="1:7" ht="14.25">
      <c r="A141" s="124" t="s">
        <v>606</v>
      </c>
      <c r="B141" s="248"/>
      <c r="C141" s="188"/>
      <c r="D141" s="249"/>
      <c r="E141" s="250"/>
      <c r="F141" s="199"/>
      <c r="G141" s="76"/>
    </row>
    <row r="142" spans="1:7" ht="14.25">
      <c r="A142" s="98"/>
      <c r="B142" s="251">
        <v>361</v>
      </c>
      <c r="C142" s="216"/>
      <c r="D142" s="216"/>
      <c r="E142" s="194"/>
      <c r="F142" s="195"/>
      <c r="G142" s="76"/>
    </row>
    <row r="143" spans="1:7" ht="14.25" customHeight="1">
      <c r="A143" s="89"/>
      <c r="B143" s="219"/>
      <c r="C143" s="247"/>
      <c r="D143" s="183"/>
      <c r="E143" s="222"/>
      <c r="F143" s="223"/>
      <c r="G143" s="76"/>
    </row>
    <row r="144" spans="1:7" ht="15" thickBot="1">
      <c r="A144" s="137"/>
      <c r="B144" s="252"/>
      <c r="C144" s="253"/>
      <c r="D144" s="254">
        <v>0</v>
      </c>
      <c r="E144" s="255"/>
      <c r="F144" s="256"/>
      <c r="G144" s="76">
        <f>XDO_?DATA004_S1_010?-XDO_?DATA004_S2_210?</f>
        <v>0</v>
      </c>
    </row>
    <row r="145" spans="1:7" ht="14.25" customHeight="1">
      <c r="A145" s="138" t="s">
        <v>711</v>
      </c>
      <c r="B145" s="103"/>
      <c r="C145" s="103"/>
      <c r="D145" s="103"/>
      <c r="E145" s="103"/>
      <c r="F145" s="139"/>
      <c r="G145" s="76"/>
    </row>
    <row r="146" spans="1:6" ht="23.25" customHeight="1">
      <c r="A146" s="130" t="s">
        <v>591</v>
      </c>
      <c r="B146" s="131" t="s">
        <v>592</v>
      </c>
      <c r="C146" s="131" t="s">
        <v>593</v>
      </c>
      <c r="D146" s="132" t="s">
        <v>663</v>
      </c>
      <c r="E146" s="289" t="s">
        <v>664</v>
      </c>
      <c r="F146" s="290"/>
    </row>
    <row r="147" spans="1:6" ht="12.75" thickBot="1">
      <c r="A147" s="133">
        <v>1</v>
      </c>
      <c r="B147" s="134">
        <v>2</v>
      </c>
      <c r="C147" s="134">
        <v>3</v>
      </c>
      <c r="D147" s="134">
        <v>4</v>
      </c>
      <c r="E147" s="291">
        <v>5</v>
      </c>
      <c r="F147" s="292"/>
    </row>
    <row r="148" spans="1:6" ht="15">
      <c r="A148" s="160" t="s">
        <v>738</v>
      </c>
      <c r="B148" s="218">
        <v>400</v>
      </c>
      <c r="C148" s="257"/>
      <c r="D148" s="287" t="s">
        <v>750</v>
      </c>
      <c r="E148" s="257"/>
      <c r="F148" s="258"/>
    </row>
    <row r="149" spans="1:6" ht="22.5" customHeight="1">
      <c r="A149" s="140" t="s">
        <v>739</v>
      </c>
      <c r="B149" s="235">
        <v>410</v>
      </c>
      <c r="C149" s="194"/>
      <c r="D149" s="259">
        <f>D151+D155+D162+D166</f>
        <v>0</v>
      </c>
      <c r="E149" s="194"/>
      <c r="F149" s="195"/>
    </row>
    <row r="150" spans="1:6" ht="14.25">
      <c r="A150" s="141" t="s">
        <v>596</v>
      </c>
      <c r="B150" s="240"/>
      <c r="C150" s="244"/>
      <c r="D150" s="245"/>
      <c r="E150" s="224"/>
      <c r="F150" s="225"/>
    </row>
    <row r="151" spans="1:6" ht="14.25">
      <c r="A151" s="142" t="s">
        <v>748</v>
      </c>
      <c r="B151" s="235">
        <v>420</v>
      </c>
      <c r="C151" s="246"/>
      <c r="D151" s="216">
        <f>D153+D154</f>
        <v>0</v>
      </c>
      <c r="E151" s="194"/>
      <c r="F151" s="195"/>
    </row>
    <row r="152" spans="1:6" ht="14.25">
      <c r="A152" s="124" t="s">
        <v>606</v>
      </c>
      <c r="B152" s="240"/>
      <c r="C152" s="244"/>
      <c r="D152" s="245"/>
      <c r="E152" s="224"/>
      <c r="F152" s="225"/>
    </row>
    <row r="153" spans="1:6" ht="14.25">
      <c r="A153" s="143" t="s">
        <v>675</v>
      </c>
      <c r="B153" s="235">
        <v>421</v>
      </c>
      <c r="C153" s="246"/>
      <c r="D153" s="216"/>
      <c r="E153" s="194"/>
      <c r="F153" s="195"/>
    </row>
    <row r="154" spans="1:6" ht="14.25">
      <c r="A154" s="144" t="s">
        <v>701</v>
      </c>
      <c r="B154" s="219">
        <v>422</v>
      </c>
      <c r="C154" s="247"/>
      <c r="D154" s="183"/>
      <c r="E154" s="222"/>
      <c r="F154" s="223"/>
    </row>
    <row r="155" spans="1:6" ht="14.25">
      <c r="A155" s="145" t="s">
        <v>749</v>
      </c>
      <c r="B155" s="235">
        <v>430</v>
      </c>
      <c r="C155" s="246"/>
      <c r="D155" s="216">
        <f>D157+D161</f>
        <v>0</v>
      </c>
      <c r="E155" s="194"/>
      <c r="F155" s="195"/>
    </row>
    <row r="156" spans="1:6" ht="14.25">
      <c r="A156" s="124" t="s">
        <v>606</v>
      </c>
      <c r="B156" s="230"/>
      <c r="C156" s="260"/>
      <c r="D156" s="261"/>
      <c r="E156" s="262"/>
      <c r="F156" s="263"/>
    </row>
    <row r="157" spans="1:6" ht="15" thickBot="1">
      <c r="A157" s="146" t="s">
        <v>689</v>
      </c>
      <c r="B157" s="252">
        <v>431</v>
      </c>
      <c r="C157" s="253"/>
      <c r="D157" s="254"/>
      <c r="E157" s="255"/>
      <c r="F157" s="256"/>
    </row>
    <row r="158" spans="1:6" ht="18" customHeight="1">
      <c r="A158" s="143"/>
      <c r="B158" s="85"/>
      <c r="C158" s="85"/>
      <c r="D158" s="85"/>
      <c r="E158" s="85"/>
      <c r="F158" s="147" t="s">
        <v>659</v>
      </c>
    </row>
    <row r="159" spans="1:6" ht="23.25" customHeight="1">
      <c r="A159" s="130" t="s">
        <v>591</v>
      </c>
      <c r="B159" s="131" t="s">
        <v>592</v>
      </c>
      <c r="C159" s="131" t="s">
        <v>593</v>
      </c>
      <c r="D159" s="132" t="s">
        <v>663</v>
      </c>
      <c r="E159" s="289" t="s">
        <v>664</v>
      </c>
      <c r="F159" s="290"/>
    </row>
    <row r="160" spans="1:6" ht="12.75" thickBot="1">
      <c r="A160" s="133">
        <v>1</v>
      </c>
      <c r="B160" s="134">
        <v>2</v>
      </c>
      <c r="C160" s="134">
        <v>3</v>
      </c>
      <c r="D160" s="134">
        <v>4</v>
      </c>
      <c r="E160" s="291">
        <v>5</v>
      </c>
      <c r="F160" s="292"/>
    </row>
    <row r="161" spans="1:6" ht="17.25" customHeight="1">
      <c r="A161" s="143" t="s">
        <v>690</v>
      </c>
      <c r="B161" s="218">
        <v>432</v>
      </c>
      <c r="C161" s="264"/>
      <c r="D161" s="178"/>
      <c r="E161" s="194"/>
      <c r="F161" s="195"/>
    </row>
    <row r="162" spans="1:6" ht="22.5">
      <c r="A162" s="145" t="s">
        <v>723</v>
      </c>
      <c r="B162" s="235">
        <v>440</v>
      </c>
      <c r="C162" s="246"/>
      <c r="D162" s="259">
        <f>D164+D165</f>
        <v>0</v>
      </c>
      <c r="E162" s="194"/>
      <c r="F162" s="195"/>
    </row>
    <row r="163" spans="1:6" ht="14.25">
      <c r="A163" s="124" t="s">
        <v>606</v>
      </c>
      <c r="B163" s="240"/>
      <c r="C163" s="244"/>
      <c r="D163" s="245"/>
      <c r="E163" s="224"/>
      <c r="F163" s="225"/>
    </row>
    <row r="164" spans="1:6" ht="15.75" customHeight="1">
      <c r="A164" s="143" t="s">
        <v>667</v>
      </c>
      <c r="B164" s="235">
        <v>441</v>
      </c>
      <c r="C164" s="246">
        <v>510</v>
      </c>
      <c r="D164" s="259"/>
      <c r="E164" s="194"/>
      <c r="F164" s="195"/>
    </row>
    <row r="165" spans="1:6" ht="18.75" customHeight="1">
      <c r="A165" s="144" t="s">
        <v>668</v>
      </c>
      <c r="B165" s="219">
        <v>442</v>
      </c>
      <c r="C165" s="247">
        <v>610</v>
      </c>
      <c r="D165" s="265"/>
      <c r="E165" s="222"/>
      <c r="F165" s="223"/>
    </row>
    <row r="166" spans="1:6" ht="22.5">
      <c r="A166" s="101" t="s">
        <v>724</v>
      </c>
      <c r="B166" s="235">
        <v>450</v>
      </c>
      <c r="C166" s="194"/>
      <c r="D166" s="216">
        <f>D168+D169</f>
        <v>0</v>
      </c>
      <c r="E166" s="194"/>
      <c r="F166" s="195"/>
    </row>
    <row r="167" spans="1:6" ht="14.25">
      <c r="A167" s="124" t="s">
        <v>606</v>
      </c>
      <c r="B167" s="240"/>
      <c r="C167" s="244"/>
      <c r="D167" s="245"/>
      <c r="E167" s="224"/>
      <c r="F167" s="225"/>
    </row>
    <row r="168" spans="1:6" ht="13.5" customHeight="1">
      <c r="A168" s="148" t="s">
        <v>676</v>
      </c>
      <c r="B168" s="235">
        <v>451</v>
      </c>
      <c r="C168" s="246">
        <v>510</v>
      </c>
      <c r="D168" s="216"/>
      <c r="E168" s="194"/>
      <c r="F168" s="195"/>
    </row>
    <row r="169" spans="1:6" ht="14.25" customHeight="1">
      <c r="A169" s="143" t="s">
        <v>677</v>
      </c>
      <c r="B169" s="219">
        <v>452</v>
      </c>
      <c r="C169" s="247">
        <v>610</v>
      </c>
      <c r="D169" s="183"/>
      <c r="E169" s="222"/>
      <c r="F169" s="223"/>
    </row>
    <row r="170" spans="1:6" ht="21.75">
      <c r="A170" s="149" t="s">
        <v>744</v>
      </c>
      <c r="B170" s="235">
        <v>460</v>
      </c>
      <c r="C170" s="194"/>
      <c r="D170" s="266">
        <f>SUM(D172:D175)</f>
        <v>-150000</v>
      </c>
      <c r="E170" s="194"/>
      <c r="F170" s="195"/>
    </row>
    <row r="171" spans="1:6" ht="14.25">
      <c r="A171" s="150" t="s">
        <v>596</v>
      </c>
      <c r="B171" s="240"/>
      <c r="C171" s="244"/>
      <c r="D171" s="245"/>
      <c r="E171" s="224"/>
      <c r="F171" s="225"/>
    </row>
    <row r="172" spans="1:6" ht="17.25" customHeight="1">
      <c r="A172" s="151" t="s">
        <v>665</v>
      </c>
      <c r="B172" s="240">
        <v>461</v>
      </c>
      <c r="C172" s="246">
        <v>510</v>
      </c>
      <c r="D172" s="267"/>
      <c r="E172" s="242"/>
      <c r="F172" s="243"/>
    </row>
    <row r="173" spans="1:6" ht="18" customHeight="1">
      <c r="A173" s="152" t="s">
        <v>666</v>
      </c>
      <c r="B173" s="219">
        <v>462</v>
      </c>
      <c r="C173" s="247">
        <v>610</v>
      </c>
      <c r="D173" s="268"/>
      <c r="E173" s="269"/>
      <c r="F173" s="270"/>
    </row>
    <row r="174" spans="1:6" ht="18.75" customHeight="1">
      <c r="A174" s="153" t="s">
        <v>691</v>
      </c>
      <c r="B174" s="219">
        <v>463</v>
      </c>
      <c r="C174" s="222">
        <v>510</v>
      </c>
      <c r="D174" s="268">
        <f>-300000</f>
        <v>-300000</v>
      </c>
      <c r="E174" s="271"/>
      <c r="F174" s="272"/>
    </row>
    <row r="175" spans="1:6" ht="15.75" customHeight="1">
      <c r="A175" s="151" t="s">
        <v>692</v>
      </c>
      <c r="B175" s="219">
        <v>464</v>
      </c>
      <c r="C175" s="222">
        <v>610</v>
      </c>
      <c r="D175" s="268">
        <f>150000</f>
        <v>150000</v>
      </c>
      <c r="E175" s="271"/>
      <c r="F175" s="272"/>
    </row>
    <row r="176" spans="1:6" ht="21.75">
      <c r="A176" s="154" t="s">
        <v>743</v>
      </c>
      <c r="B176" s="219">
        <v>500</v>
      </c>
      <c r="C176" s="222"/>
      <c r="D176" s="273">
        <f>SUM(D178:D180)</f>
        <v>-150000</v>
      </c>
      <c r="E176" s="236"/>
      <c r="F176" s="237"/>
    </row>
    <row r="177" spans="1:6" ht="14.25">
      <c r="A177" s="155" t="s">
        <v>596</v>
      </c>
      <c r="B177" s="240"/>
      <c r="C177" s="244"/>
      <c r="D177" s="261"/>
      <c r="E177" s="224"/>
      <c r="F177" s="225"/>
    </row>
    <row r="178" spans="1:6" ht="15.75" customHeight="1">
      <c r="A178" s="156" t="s">
        <v>678</v>
      </c>
      <c r="B178" s="235">
        <v>501</v>
      </c>
      <c r="C178" s="246">
        <v>510</v>
      </c>
      <c r="D178" s="274">
        <f>-300000</f>
        <v>-300000</v>
      </c>
      <c r="E178" s="194"/>
      <c r="F178" s="195"/>
    </row>
    <row r="179" spans="1:6" ht="16.5" customHeight="1">
      <c r="A179" s="157" t="s">
        <v>679</v>
      </c>
      <c r="B179" s="219">
        <v>502</v>
      </c>
      <c r="C179" s="183">
        <v>610</v>
      </c>
      <c r="D179" s="268">
        <f>150000</f>
        <v>150000</v>
      </c>
      <c r="E179" s="238"/>
      <c r="F179" s="239"/>
    </row>
    <row r="180" spans="1:6" ht="19.5" customHeight="1" thickBot="1">
      <c r="A180" s="158" t="s">
        <v>669</v>
      </c>
      <c r="B180" s="252">
        <v>503</v>
      </c>
      <c r="C180" s="255">
        <v>171</v>
      </c>
      <c r="D180" s="275"/>
      <c r="E180" s="276"/>
      <c r="F180" s="277"/>
    </row>
  </sheetData>
  <sheetProtection/>
  <mergeCells count="20">
    <mergeCell ref="E35:F35"/>
    <mergeCell ref="B1:F1"/>
    <mergeCell ref="E15:F15"/>
    <mergeCell ref="E14:F14"/>
    <mergeCell ref="B8:D8"/>
    <mergeCell ref="B9:D9"/>
    <mergeCell ref="B10:D10"/>
    <mergeCell ref="B5:D5"/>
    <mergeCell ref="E36:F36"/>
    <mergeCell ref="E63:F63"/>
    <mergeCell ref="E64:F64"/>
    <mergeCell ref="E95:F95"/>
    <mergeCell ref="E96:F96"/>
    <mergeCell ref="E126:F126"/>
    <mergeCell ref="E159:F159"/>
    <mergeCell ref="E160:F160"/>
    <mergeCell ref="E147:F147"/>
    <mergeCell ref="E125:F125"/>
    <mergeCell ref="E146:F146"/>
    <mergeCell ref="E123:F124"/>
  </mergeCells>
  <printOptions/>
  <pageMargins left="0.5905511811023623" right="0.5905511811023623" top="0.7874015748031497" bottom="0.5511811023622047" header="0.31496062992125984" footer="0.31496062992125984"/>
  <pageSetup fitToHeight="0" fitToWidth="0" horizontalDpi="600" verticalDpi="600" orientation="landscape" paperSize="9" r:id="rId1"/>
  <rowBreaks count="4" manualBreakCount="4">
    <brk id="33" max="5" man="1"/>
    <brk id="61" max="5" man="1"/>
    <brk id="93" max="5" man="1"/>
    <brk id="12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showZeros="0" view="pageBreakPreview" zoomScale="110" zoomScaleSheetLayoutView="110" workbookViewId="0" topLeftCell="A1">
      <selection activeCell="A29" sqref="A29"/>
    </sheetView>
  </sheetViews>
  <sheetFormatPr defaultColWidth="9.140625" defaultRowHeight="12.75"/>
  <cols>
    <col min="1" max="1" width="47.140625" style="28" customWidth="1"/>
    <col min="2" max="2" width="10.140625" style="29" customWidth="1"/>
    <col min="3" max="3" width="15.28125" style="29" customWidth="1"/>
    <col min="4" max="4" width="15.8515625" style="28" customWidth="1"/>
    <col min="5" max="5" width="43.8515625" style="28" customWidth="1"/>
    <col min="6" max="16384" width="9.140625" style="28" customWidth="1"/>
  </cols>
  <sheetData>
    <row r="1" spans="1:5" ht="12.75">
      <c r="A1" s="44" t="s">
        <v>708</v>
      </c>
      <c r="B1" s="40"/>
      <c r="C1" s="40"/>
      <c r="D1" s="40"/>
      <c r="E1" s="27" t="s">
        <v>661</v>
      </c>
    </row>
    <row r="2" spans="1:5" ht="13.5" customHeight="1">
      <c r="A2" s="37"/>
      <c r="B2" s="36"/>
      <c r="C2" s="37"/>
      <c r="D2" s="37"/>
      <c r="E2" s="27"/>
    </row>
    <row r="3" spans="1:6" ht="30" customHeight="1">
      <c r="A3" s="308" t="s">
        <v>591</v>
      </c>
      <c r="B3" s="310" t="s">
        <v>592</v>
      </c>
      <c r="C3" s="310" t="s">
        <v>593</v>
      </c>
      <c r="D3" s="310" t="s">
        <v>712</v>
      </c>
      <c r="E3" s="306" t="s">
        <v>699</v>
      </c>
      <c r="F3" s="32"/>
    </row>
    <row r="4" spans="1:5" ht="25.5" customHeight="1">
      <c r="A4" s="309"/>
      <c r="B4" s="311"/>
      <c r="C4" s="311"/>
      <c r="D4" s="311"/>
      <c r="E4" s="307"/>
    </row>
    <row r="5" spans="1:5" ht="13.5" thickBot="1">
      <c r="A5" s="34">
        <v>1</v>
      </c>
      <c r="B5" s="31">
        <v>2</v>
      </c>
      <c r="C5" s="31">
        <v>3</v>
      </c>
      <c r="D5" s="31">
        <v>4</v>
      </c>
      <c r="E5" s="286">
        <v>5</v>
      </c>
    </row>
    <row r="6" spans="1:5" ht="21.75" customHeight="1">
      <c r="A6" s="45" t="s">
        <v>696</v>
      </c>
      <c r="B6" s="161">
        <v>900</v>
      </c>
      <c r="C6" s="162" t="s">
        <v>660</v>
      </c>
      <c r="D6" s="162" t="s">
        <v>660</v>
      </c>
      <c r="E6" s="163"/>
    </row>
    <row r="7" spans="1:5" ht="16.5" customHeight="1">
      <c r="A7" s="46" t="s">
        <v>700</v>
      </c>
      <c r="B7" s="164"/>
      <c r="C7" s="165"/>
      <c r="D7" s="165"/>
      <c r="E7" s="166"/>
    </row>
    <row r="8" spans="1:5" ht="15">
      <c r="A8" s="47"/>
      <c r="B8" s="167"/>
      <c r="C8" s="168"/>
      <c r="D8" s="168"/>
      <c r="E8" s="169"/>
    </row>
    <row r="9" spans="1:5" ht="18" customHeight="1">
      <c r="A9" s="47"/>
      <c r="B9" s="167"/>
      <c r="C9" s="168"/>
      <c r="D9" s="168"/>
      <c r="E9" s="169"/>
    </row>
    <row r="10" spans="1:5" ht="21" customHeight="1">
      <c r="A10" s="47"/>
      <c r="B10" s="167"/>
      <c r="C10" s="168"/>
      <c r="D10" s="168"/>
      <c r="E10" s="169"/>
    </row>
    <row r="11" spans="1:5" ht="18" customHeight="1">
      <c r="A11" s="47"/>
      <c r="B11" s="167"/>
      <c r="C11" s="168"/>
      <c r="D11" s="168"/>
      <c r="E11" s="169"/>
    </row>
    <row r="12" spans="1:5" ht="18.75" customHeight="1">
      <c r="A12" s="47"/>
      <c r="B12" s="167"/>
      <c r="C12" s="168"/>
      <c r="D12" s="168"/>
      <c r="E12" s="169"/>
    </row>
    <row r="13" spans="1:5" ht="18" customHeight="1">
      <c r="A13" s="48"/>
      <c r="B13" s="170"/>
      <c r="C13" s="171"/>
      <c r="D13" s="171"/>
      <c r="E13" s="172"/>
    </row>
    <row r="14" spans="1:5" ht="15.75" customHeight="1">
      <c r="A14" s="48"/>
      <c r="B14" s="170"/>
      <c r="C14" s="171"/>
      <c r="D14" s="171"/>
      <c r="E14" s="172"/>
    </row>
    <row r="15" spans="1:5" ht="17.25" customHeight="1">
      <c r="A15" s="49" t="s">
        <v>697</v>
      </c>
      <c r="B15" s="170">
        <v>980</v>
      </c>
      <c r="C15" s="171" t="s">
        <v>740</v>
      </c>
      <c r="D15" s="171" t="s">
        <v>740</v>
      </c>
      <c r="E15" s="172"/>
    </row>
    <row r="16" spans="1:5" ht="20.25" customHeight="1">
      <c r="A16" s="49" t="s">
        <v>698</v>
      </c>
      <c r="B16" s="164">
        <v>990</v>
      </c>
      <c r="C16" s="171" t="s">
        <v>740</v>
      </c>
      <c r="D16" s="171" t="s">
        <v>740</v>
      </c>
      <c r="E16" s="166"/>
    </row>
    <row r="17" spans="1:5" ht="13.5" customHeight="1">
      <c r="A17" s="50" t="s">
        <v>606</v>
      </c>
      <c r="B17" s="173"/>
      <c r="C17" s="165"/>
      <c r="D17" s="165"/>
      <c r="E17" s="166"/>
    </row>
    <row r="18" spans="1:5" ht="15">
      <c r="A18" s="47"/>
      <c r="B18" s="167"/>
      <c r="C18" s="168"/>
      <c r="D18" s="168"/>
      <c r="E18" s="169"/>
    </row>
    <row r="19" spans="1:5" ht="20.25" customHeight="1">
      <c r="A19" s="48"/>
      <c r="B19" s="170"/>
      <c r="C19" s="171"/>
      <c r="D19" s="171"/>
      <c r="E19" s="172"/>
    </row>
    <row r="20" spans="1:5" ht="22.5" customHeight="1">
      <c r="A20" s="46"/>
      <c r="B20" s="164"/>
      <c r="C20" s="165"/>
      <c r="D20" s="165"/>
      <c r="E20" s="166"/>
    </row>
    <row r="21" spans="1:5" ht="15.75" customHeight="1" thickBot="1">
      <c r="A21" s="51"/>
      <c r="B21" s="174"/>
      <c r="C21" s="175"/>
      <c r="D21" s="175"/>
      <c r="E21" s="176"/>
    </row>
    <row r="22" spans="1:5" ht="12" customHeight="1">
      <c r="A22" s="41"/>
      <c r="B22" s="33"/>
      <c r="C22" s="35"/>
      <c r="D22" s="35"/>
      <c r="E22" s="35"/>
    </row>
    <row r="23" spans="1:5" ht="15" customHeight="1">
      <c r="A23" s="42" t="s">
        <v>719</v>
      </c>
      <c r="B23" s="38"/>
      <c r="C23" s="38"/>
      <c r="D23" s="38"/>
      <c r="E23" s="35"/>
    </row>
    <row r="24" spans="1:5" ht="10.5" customHeight="1">
      <c r="A24" s="43" t="s">
        <v>709</v>
      </c>
      <c r="B24" s="38"/>
      <c r="C24" s="38"/>
      <c r="D24" s="38"/>
      <c r="E24" s="37"/>
    </row>
    <row r="25" spans="1:5" ht="10.5" customHeight="1">
      <c r="A25" s="43"/>
      <c r="B25" s="38"/>
      <c r="C25" s="38"/>
      <c r="D25" s="38"/>
      <c r="E25" s="37"/>
    </row>
    <row r="26" spans="1:5" ht="18.75" customHeight="1">
      <c r="A26" s="42" t="s">
        <v>720</v>
      </c>
      <c r="B26" s="38"/>
      <c r="C26" s="38"/>
      <c r="D26" s="38"/>
      <c r="E26" s="37"/>
    </row>
    <row r="27" spans="1:5" ht="10.5" customHeight="1">
      <c r="A27" s="43" t="s">
        <v>709</v>
      </c>
      <c r="B27" s="38"/>
      <c r="C27" s="38"/>
      <c r="D27" s="38"/>
      <c r="E27" s="37"/>
    </row>
    <row r="28" spans="1:5" ht="11.25" customHeight="1">
      <c r="A28" s="38"/>
      <c r="B28" s="38"/>
      <c r="C28" s="38"/>
      <c r="D28" s="38"/>
      <c r="E28" s="37"/>
    </row>
    <row r="29" spans="1:5" ht="16.5" customHeight="1">
      <c r="A29" s="288" t="s">
        <v>751</v>
      </c>
      <c r="B29" s="305"/>
      <c r="C29" s="305"/>
      <c r="D29" s="305"/>
      <c r="E29" s="37"/>
    </row>
    <row r="30" spans="1:5" ht="12.75">
      <c r="A30" s="37"/>
      <c r="B30" s="39"/>
      <c r="C30" s="39"/>
      <c r="D30" s="37"/>
      <c r="E30" s="37"/>
    </row>
    <row r="39" ht="23.25" customHeight="1"/>
    <row r="43" ht="13.5" customHeight="1"/>
    <row r="46" ht="11.25" customHeight="1"/>
    <row r="47" ht="22.5" customHeight="1"/>
    <row r="51" ht="22.5" customHeight="1"/>
    <row r="53" ht="22.5" customHeight="1"/>
    <row r="65" ht="13.5" customHeight="1"/>
    <row r="69" ht="13.5" customHeight="1"/>
    <row r="75" ht="16.5" customHeight="1"/>
    <row r="81" ht="13.5" customHeight="1"/>
    <row r="84" ht="12.75">
      <c r="A84" s="30"/>
    </row>
    <row r="85" ht="12.75">
      <c r="A85" s="30"/>
    </row>
  </sheetData>
  <sheetProtection/>
  <mergeCells count="6">
    <mergeCell ref="B29:D29"/>
    <mergeCell ref="E3:E4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1"/>
  <rowBreaks count="3" manualBreakCount="3">
    <brk id="40" max="3" man="1"/>
    <brk id="66" max="3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СЕЛЕЗНЕВА ГАЛИНА АНАТОЛЬЕВНА</cp:lastModifiedBy>
  <cp:lastPrinted>2016-03-18T08:11:20Z</cp:lastPrinted>
  <dcterms:created xsi:type="dcterms:W3CDTF">1996-10-08T23:32:33Z</dcterms:created>
  <dcterms:modified xsi:type="dcterms:W3CDTF">2016-03-18T08:11:25Z</dcterms:modified>
  <cp:category/>
  <cp:version/>
  <cp:contentType/>
  <cp:contentStatus/>
</cp:coreProperties>
</file>