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" yWindow="1500" windowWidth="24345" windowHeight="12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C20" i="1" l="1"/>
  <c r="C27" i="1" s="1"/>
  <c r="C26" i="1"/>
  <c r="C7" i="1" l="1"/>
</calcChain>
</file>

<file path=xl/sharedStrings.xml><?xml version="1.0" encoding="utf-8"?>
<sst xmlns="http://schemas.openxmlformats.org/spreadsheetml/2006/main" count="32" uniqueCount="30">
  <si>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</si>
  <si>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</si>
  <si>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</si>
  <si>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</si>
  <si>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</si>
  <si>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</si>
  <si>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</si>
  <si>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</si>
  <si>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</si>
  <si>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</si>
  <si>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</si>
  <si>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</si>
  <si>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</si>
  <si>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Прочие налоги и сборы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</si>
  <si>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</si>
  <si>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</si>
  <si>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</si>
  <si>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</si>
  <si>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</si>
  <si>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</si>
  <si>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</si>
  <si>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</si>
  <si>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 xml:space="preserve"> </t>
  </si>
  <si>
    <t xml:space="preserve">Налог на доходы физических лиц </t>
  </si>
  <si>
    <t xml:space="preserve">Налог на добычу полезных ископаемых </t>
  </si>
  <si>
    <t>Факт на 01.02.2016 года</t>
  </si>
  <si>
    <t>Факт на 01.02.2017 года</t>
  </si>
  <si>
    <t>-</t>
  </si>
  <si>
    <t xml:space="preserve"> -</t>
  </si>
  <si>
    <t xml:space="preserve"> Динамика доходов областного бюджета   на 1 февраля 2017 года по сравнению                                                                          с соотвтствующим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</si>
</sst>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##\ ###\ ###\ ###\ ##0.00"/>
  </numFmts>
  <fonts count="9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 readingOrder="1"/>
    </xf>
    <xf numFmtId="3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G11" sqref="G11"/>
    </sheetView>
  </sheetViews>
  <sheetFormatPr defaultColWidth="9" defaultRowHeight="16.5" x14ac:dyDescent="0.25"/>
  <cols>
    <col min="1" max="1" width="55.125" style="1" customWidth="1"/>
    <col min="2" max="2" width="14.125" style="1" customWidth="1"/>
    <col min="3" max="3" width="13.75" style="1" customWidth="1"/>
    <col min="4" max="4" width="11.75" style="1" customWidth="1"/>
    <col min="5" max="5" width="14.125" style="1" customWidth="1"/>
    <col min="6" max="6" width="8.125" style="1" bestFit="1" customWidth="1"/>
    <col min="7" max="7" width="13" style="1" bestFit="1" customWidth="1"/>
    <col min="8" max="8" width="18.125" style="1" customWidth="1"/>
    <col min="9" max="16384" width="9" style="1"/>
  </cols>
  <sheetData>
    <row r="1" spans="1:9" ht="27.75" customHeight="1" x14ac:dyDescent="0.25"/>
    <row r="2" spans="1:9" ht="36" customHeight="1" x14ac:dyDescent="0.25">
      <c r="A2" s="43" t="s">
        <v>29</v>
      </c>
      <c r="B2" s="43"/>
      <c r="C2" s="43"/>
      <c r="D2" s="43"/>
      <c r="E2" s="43"/>
    </row>
    <row r="3" spans="1:9" ht="15" customHeight="1" x14ac:dyDescent="0.25">
      <c r="I3" s="2"/>
    </row>
    <row r="4" spans="1:9" x14ac:dyDescent="0.25">
      <c r="D4" s="44" t="s">
        <v>0</v>
      </c>
      <c r="E4" s="44"/>
    </row>
    <row r="5" spans="1:9" ht="59.25" customHeight="1" x14ac:dyDescent="0.25">
      <c r="A5" s="3" t="s">
        <v>1</v>
      </c>
      <c r="B5" s="4" t="s">
        <v>25</v>
      </c>
      <c r="C5" s="4" t="s">
        <v>26</v>
      </c>
      <c r="D5" s="5" t="s">
        <v>2</v>
      </c>
      <c r="E5" s="5" t="s">
        <v>3</v>
      </c>
    </row>
    <row r="6" spans="1:9" ht="18.75" customHeight="1" x14ac:dyDescent="0.25">
      <c r="A6" s="6">
        <v>1</v>
      </c>
      <c r="B6" s="7">
        <v>2</v>
      </c>
      <c r="C6" s="7">
        <v>3</v>
      </c>
      <c r="D6" s="6">
        <v>4</v>
      </c>
      <c r="E6" s="7">
        <v>5</v>
      </c>
    </row>
    <row r="7" spans="1:9" ht="24.75" customHeight="1" x14ac:dyDescent="0.25">
      <c r="A7" s="8" t="s">
        <v>4</v>
      </c>
      <c r="B7" s="9">
        <v>1665334</v>
      </c>
      <c r="C7" s="9">
        <f>C9+C13+C14+C15+C16+C17+C18+C19</f>
        <v>2038542</v>
      </c>
      <c r="D7" s="10">
        <v>122.38391818097752</v>
      </c>
      <c r="E7" s="9">
        <v>372767</v>
      </c>
    </row>
    <row r="8" spans="1:9" x14ac:dyDescent="0.25">
      <c r="A8" s="11" t="s">
        <v>5</v>
      </c>
      <c r="B8" s="12"/>
      <c r="C8" s="12"/>
      <c r="D8" s="13"/>
      <c r="E8" s="14"/>
    </row>
    <row r="9" spans="1:9" ht="24" customHeight="1" x14ac:dyDescent="0.25">
      <c r="A9" s="15" t="s">
        <v>6</v>
      </c>
      <c r="B9" s="16">
        <v>283434</v>
      </c>
      <c r="C9" s="39">
        <v>469393</v>
      </c>
      <c r="D9" s="17">
        <v>165.60927764488383</v>
      </c>
      <c r="E9" s="14">
        <v>185959</v>
      </c>
    </row>
    <row r="10" spans="1:9" ht="24" customHeight="1" x14ac:dyDescent="0.25">
      <c r="A10" s="18" t="s">
        <v>5</v>
      </c>
      <c r="B10" s="16"/>
      <c r="C10" s="40"/>
      <c r="D10" s="19"/>
      <c r="E10" s="20"/>
    </row>
    <row r="11" spans="1:9" ht="24" customHeight="1" x14ac:dyDescent="0.25">
      <c r="A11" s="18" t="s">
        <v>7</v>
      </c>
      <c r="B11" s="21">
        <v>0</v>
      </c>
      <c r="C11" s="40">
        <v>0</v>
      </c>
      <c r="D11" s="19" t="s">
        <v>27</v>
      </c>
      <c r="E11" s="20">
        <v>0</v>
      </c>
    </row>
    <row r="12" spans="1:9" ht="24" customHeight="1" x14ac:dyDescent="0.25">
      <c r="A12" s="18" t="s">
        <v>8</v>
      </c>
      <c r="B12" s="21">
        <v>283434</v>
      </c>
      <c r="C12" s="40">
        <v>469393</v>
      </c>
      <c r="D12" s="19">
        <v>165.60927764488383</v>
      </c>
      <c r="E12" s="20">
        <v>185959</v>
      </c>
    </row>
    <row r="13" spans="1:9" ht="22.5" customHeight="1" x14ac:dyDescent="0.25">
      <c r="A13" s="15" t="s">
        <v>23</v>
      </c>
      <c r="B13" s="16">
        <v>728434</v>
      </c>
      <c r="C13" s="39">
        <v>843438</v>
      </c>
      <c r="D13" s="17">
        <v>115.78784076525808</v>
      </c>
      <c r="E13" s="14">
        <v>115004</v>
      </c>
      <c r="G13" s="22"/>
    </row>
    <row r="14" spans="1:9" ht="24" customHeight="1" x14ac:dyDescent="0.25">
      <c r="A14" s="15" t="s">
        <v>9</v>
      </c>
      <c r="B14" s="16">
        <v>370903</v>
      </c>
      <c r="C14" s="39">
        <v>387317</v>
      </c>
      <c r="D14" s="17">
        <v>104.30651679819252</v>
      </c>
      <c r="E14" s="14">
        <v>15973</v>
      </c>
    </row>
    <row r="15" spans="1:9" ht="40.5" customHeight="1" x14ac:dyDescent="0.25">
      <c r="A15" s="23" t="s">
        <v>10</v>
      </c>
      <c r="B15" s="16">
        <v>61384</v>
      </c>
      <c r="C15" s="39">
        <v>74547</v>
      </c>
      <c r="D15" s="17">
        <v>121.44369868369607</v>
      </c>
      <c r="E15" s="14">
        <v>13163</v>
      </c>
    </row>
    <row r="16" spans="1:9" ht="24.75" customHeight="1" x14ac:dyDescent="0.25">
      <c r="A16" s="15" t="s">
        <v>11</v>
      </c>
      <c r="B16" s="16">
        <v>105205</v>
      </c>
      <c r="C16" s="39">
        <v>133163</v>
      </c>
      <c r="D16" s="17">
        <v>126.57478256736847</v>
      </c>
      <c r="E16" s="14">
        <v>27958</v>
      </c>
    </row>
    <row r="17" spans="1:8" ht="24.75" customHeight="1" x14ac:dyDescent="0.25">
      <c r="A17" s="15" t="s">
        <v>12</v>
      </c>
      <c r="B17" s="16">
        <v>52328</v>
      </c>
      <c r="C17" s="39">
        <v>73349</v>
      </c>
      <c r="D17" s="17">
        <v>140.17160984558936</v>
      </c>
      <c r="E17" s="14">
        <v>21021</v>
      </c>
    </row>
    <row r="18" spans="1:8" ht="24.75" customHeight="1" x14ac:dyDescent="0.25">
      <c r="A18" s="15" t="s">
        <v>24</v>
      </c>
      <c r="B18" s="16">
        <v>59414</v>
      </c>
      <c r="C18" s="39">
        <v>55016</v>
      </c>
      <c r="D18" s="17">
        <v>92.597704244790791</v>
      </c>
      <c r="E18" s="14">
        <v>-4398</v>
      </c>
    </row>
    <row r="19" spans="1:8" ht="25.5" customHeight="1" x14ac:dyDescent="0.25">
      <c r="A19" s="23" t="s">
        <v>13</v>
      </c>
      <c r="B19" s="16">
        <v>4232</v>
      </c>
      <c r="C19" s="39">
        <v>2319</v>
      </c>
      <c r="D19" s="17">
        <v>54.796786389413988</v>
      </c>
      <c r="E19" s="14">
        <v>-1913</v>
      </c>
      <c r="G19" s="22"/>
      <c r="H19" s="22"/>
    </row>
    <row r="20" spans="1:8" ht="24.75" customHeight="1" x14ac:dyDescent="0.25">
      <c r="A20" s="8" t="s">
        <v>14</v>
      </c>
      <c r="B20" s="9">
        <v>96950</v>
      </c>
      <c r="C20" s="9">
        <f>C21+C22+C23+C24+C25+C26</f>
        <v>57261</v>
      </c>
      <c r="D20" s="10">
        <v>58.200103145951523</v>
      </c>
      <c r="E20" s="9">
        <v>-40525</v>
      </c>
    </row>
    <row r="21" spans="1:8" ht="41.25" customHeight="1" x14ac:dyDescent="0.25">
      <c r="A21" s="15" t="s">
        <v>15</v>
      </c>
      <c r="B21" s="16">
        <v>0</v>
      </c>
      <c r="C21" s="39">
        <v>0</v>
      </c>
      <c r="D21" s="17" t="s">
        <v>28</v>
      </c>
      <c r="E21" s="14">
        <v>0</v>
      </c>
    </row>
    <row r="22" spans="1:8" ht="49.5" customHeight="1" x14ac:dyDescent="0.25">
      <c r="A22" s="15" t="s">
        <v>16</v>
      </c>
      <c r="B22" s="16">
        <v>36069</v>
      </c>
      <c r="C22" s="39">
        <v>16086</v>
      </c>
      <c r="D22" s="17">
        <v>44.597854112950181</v>
      </c>
      <c r="E22" s="14">
        <v>-19983</v>
      </c>
    </row>
    <row r="23" spans="1:8" ht="53.25" customHeight="1" x14ac:dyDescent="0.25">
      <c r="A23" s="24" t="s">
        <v>17</v>
      </c>
      <c r="B23" s="16">
        <v>1196</v>
      </c>
      <c r="C23" s="39">
        <v>1865</v>
      </c>
      <c r="D23" s="17">
        <v>155.93645484949832</v>
      </c>
      <c r="E23" s="14">
        <v>669</v>
      </c>
      <c r="G23" s="38"/>
    </row>
    <row r="24" spans="1:8" ht="40.5" customHeight="1" x14ac:dyDescent="0.25">
      <c r="A24" s="15" t="s">
        <v>18</v>
      </c>
      <c r="B24" s="16">
        <v>0</v>
      </c>
      <c r="C24" s="39">
        <v>0</v>
      </c>
      <c r="D24" s="17" t="s">
        <v>27</v>
      </c>
      <c r="E24" s="14">
        <v>0</v>
      </c>
    </row>
    <row r="25" spans="1:8" ht="30" customHeight="1" x14ac:dyDescent="0.25">
      <c r="A25" s="15" t="s">
        <v>19</v>
      </c>
      <c r="B25" s="16">
        <v>16864</v>
      </c>
      <c r="C25" s="39">
        <v>1534</v>
      </c>
      <c r="D25" s="17">
        <v>9.0962998102466788</v>
      </c>
      <c r="E25" s="14">
        <v>-15330</v>
      </c>
    </row>
    <row r="26" spans="1:8" ht="26.25" customHeight="1" x14ac:dyDescent="0.25">
      <c r="A26" s="24" t="s">
        <v>20</v>
      </c>
      <c r="B26" s="16">
        <v>42821</v>
      </c>
      <c r="C26" s="39">
        <f>39182-1406</f>
        <v>37776</v>
      </c>
      <c r="D26" s="17">
        <v>86.266084397842178</v>
      </c>
      <c r="E26" s="14">
        <v>-5881</v>
      </c>
    </row>
    <row r="27" spans="1:8" ht="24.75" customHeight="1" x14ac:dyDescent="0.25">
      <c r="A27" s="8" t="s">
        <v>21</v>
      </c>
      <c r="B27" s="9">
        <v>1762284</v>
      </c>
      <c r="C27" s="9">
        <f>C7+C20</f>
        <v>2095803</v>
      </c>
      <c r="D27" s="10">
        <v>118.85292041464372</v>
      </c>
      <c r="E27" s="9">
        <v>332242</v>
      </c>
    </row>
    <row r="28" spans="1:8" ht="15" customHeight="1" x14ac:dyDescent="0.25">
      <c r="A28" s="25"/>
      <c r="B28" s="26"/>
      <c r="C28" s="26"/>
      <c r="D28" s="27"/>
      <c r="E28" s="26"/>
    </row>
    <row r="29" spans="1:8" s="28" customFormat="1" ht="13.5" customHeight="1" x14ac:dyDescent="0.25">
      <c r="A29" s="45"/>
      <c r="B29" s="45"/>
      <c r="C29" s="45"/>
      <c r="D29" s="45"/>
      <c r="E29" s="45"/>
      <c r="F29" s="28" t="s">
        <v>22</v>
      </c>
    </row>
    <row r="30" spans="1:8" ht="14.25" customHeight="1" x14ac:dyDescent="0.25">
      <c r="A30" s="46"/>
      <c r="B30" s="46"/>
      <c r="C30" s="46"/>
      <c r="D30" s="46"/>
      <c r="E30" s="46"/>
      <c r="F30" s="29"/>
    </row>
    <row r="31" spans="1:8" ht="47.25" customHeight="1" x14ac:dyDescent="0.25">
      <c r="A31" s="46"/>
      <c r="B31" s="46"/>
      <c r="C31" s="46"/>
      <c r="D31" s="46"/>
      <c r="E31" s="46"/>
      <c r="F31" s="29"/>
    </row>
    <row r="32" spans="1:8" ht="21" customHeight="1" x14ac:dyDescent="0.25">
      <c r="A32" s="30"/>
      <c r="B32" s="31"/>
      <c r="C32" s="32"/>
    </row>
    <row r="33" spans="1:5" x14ac:dyDescent="0.25">
      <c r="A33" s="33"/>
      <c r="B33" s="34"/>
      <c r="C33" s="41"/>
      <c r="D33" s="42"/>
      <c r="E33" s="35"/>
    </row>
    <row r="34" spans="1:5" ht="19.5" customHeight="1" x14ac:dyDescent="0.25">
      <c r="A34" s="31"/>
      <c r="B34" s="31"/>
      <c r="C34" s="32"/>
      <c r="E34" s="36"/>
    </row>
    <row r="35" spans="1:5" x14ac:dyDescent="0.25">
      <c r="A35" s="32"/>
      <c r="B35" s="32"/>
      <c r="C35" s="32"/>
    </row>
    <row r="36" spans="1:5" x14ac:dyDescent="0.25">
      <c r="A36" s="37"/>
      <c r="B36" s="37"/>
    </row>
  </sheetData>
  <mergeCells count="6">
    <mergeCell ref="C33:D33"/>
    <mergeCell ref="A2:E2"/>
    <mergeCell ref="D4:E4"/>
    <mergeCell ref="A29:E29"/>
    <mergeCell ref="A30:E30"/>
    <mergeCell ref="A31:E31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Ширяева Елена Петровна</cp:lastModifiedBy>
  <cp:lastPrinted>2017-01-24T08:44:12Z</cp:lastPrinted>
  <dcterms:created xsi:type="dcterms:W3CDTF">2015-10-28T07:44:43Z</dcterms:created>
  <dcterms:modified xsi:type="dcterms:W3CDTF">2017-03-16T08:57:49Z</dcterms:modified>
</cp:coreProperties>
</file>