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<sst xmlns="http://schemas.openxmlformats.org/spreadsheetml/2006/main" count="121" uniqueCount="60">
  <si>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</si>
  <si>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</si>
  <si>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</si>
  <si>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</si>
  <si>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</si>
  <si>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</si>
  <si>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</si>
  <si>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</si>
  <si>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</si>
  <si>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</si>
  <si>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</si>
  <si>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</si>
  <si>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</si>
  <si>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</si>
  <si>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</si>
  <si>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</si>
  <si>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</si>
  <si>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</si>
  <si>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</si>
  <si>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</si>
  <si>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</si>
  <si>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</si>
  <si>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</si>
  <si>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</si>
  <si>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</si>
  <si>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</si>
  <si>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</si>
  <si>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</si>
  <si>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</si>
  <si>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</si>
  <si>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</si>
  <si>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</si>
  <si>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</si>
  <si>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</si>
  <si>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</si>
  <si>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</si>
  <si>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</si>
  <si>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</si>
  <si>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</si>
  <si>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</si>
  <si>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</si>
  <si>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</si>
  <si>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</si>
  <si>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</si>
  <si>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</si>
  <si>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</si>
  <si>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</si>
  <si>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</si>
  <si>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</si>
  <si>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</si>
  <si>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</si>
  <si>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</si>
  <si>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</si>
  <si>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</si>
  <si>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</si>
  <si>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</si>
  <si>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</si>
  <si>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</si>
  <si>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</si>
  <si>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 xml:space="preserve">                         и о сроке их реализации по состоянию на 16.03.2015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</si>
</sst>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49" fontId="6" fillId="2" borderId="14" xfId="0" applyNumberFormat="1" applyFont="1" applyFill="1" applyBorder="1" applyAlignment="1">
      <alignment/>
    </xf>
    <xf numFmtId="14" fontId="6" fillId="2" borderId="14" xfId="0" applyNumberFormat="1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/>
    </xf>
    <xf numFmtId="2" fontId="6" fillId="2" borderId="14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vertical="top"/>
    </xf>
    <xf numFmtId="49" fontId="6" fillId="2" borderId="14" xfId="0" applyNumberFormat="1" applyFont="1" applyFill="1" applyBorder="1" applyAlignment="1">
      <alignment vertical="top"/>
    </xf>
    <xf numFmtId="4" fontId="6" fillId="2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="145" zoomScaleNormal="145" zoomScalePageLayoutView="0" workbookViewId="0" topLeftCell="A4">
      <selection activeCell="O16" sqref="O16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9" t="s">
        <v>38</v>
      </c>
      <c r="K7" s="35" t="s">
        <v>5</v>
      </c>
      <c r="L7" s="36"/>
      <c r="M7" s="37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40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SUM(H10:H19)</f>
        <v>2290.9</v>
      </c>
      <c r="I9" s="30">
        <f>SUM(I10:I18)</f>
        <v>2500</v>
      </c>
      <c r="J9" s="30">
        <f>F9-I9</f>
        <v>2500</v>
      </c>
      <c r="K9" s="30">
        <f>SUM(K10:K19)</f>
        <v>1040.8999999999999</v>
      </c>
      <c r="L9" s="30">
        <f>SUM(L10:L16)</f>
        <v>0</v>
      </c>
      <c r="M9" s="30">
        <f>SUM(M10:M19)</f>
        <v>1040.8999999999999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v>84.15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27" t="s">
        <v>32</v>
      </c>
      <c r="B20" s="28" t="s">
        <v>33</v>
      </c>
      <c r="C20" s="27" t="s">
        <v>13</v>
      </c>
      <c r="D20" s="29" t="s">
        <v>31</v>
      </c>
      <c r="E20" s="30">
        <v>3500</v>
      </c>
      <c r="F20" s="30">
        <v>3500</v>
      </c>
      <c r="G20" s="30" t="s">
        <v>11</v>
      </c>
      <c r="H20" s="30">
        <f>SUM(H21:H26)</f>
        <v>434.49000000000007</v>
      </c>
      <c r="I20" s="30">
        <f>SUM(I21:I25)</f>
        <v>0</v>
      </c>
      <c r="J20" s="30">
        <v>3500</v>
      </c>
      <c r="K20" s="30">
        <f>SUM(K21:K26)</f>
        <v>434.49000000000007</v>
      </c>
      <c r="L20" s="30">
        <f>SUM(L21:L25)</f>
        <v>0</v>
      </c>
      <c r="M20" s="30">
        <f>SUM(M21:M26)</f>
        <v>434.49000000000007</v>
      </c>
      <c r="N20" s="2"/>
    </row>
    <row r="21" spans="1:14" ht="12.75" customHeight="1">
      <c r="A21" s="14"/>
      <c r="B21" s="15"/>
      <c r="C21" s="14" t="s">
        <v>15</v>
      </c>
      <c r="D21" s="17" t="s">
        <v>35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16</v>
      </c>
      <c r="D22" s="17" t="s">
        <v>39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18</v>
      </c>
      <c r="D23" s="17" t="s">
        <v>42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30</v>
      </c>
      <c r="D24" s="17" t="s">
        <v>48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36</v>
      </c>
      <c r="D25" s="17" t="s">
        <v>52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40</v>
      </c>
      <c r="D26" s="17" t="s">
        <v>56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27" t="s">
        <v>47</v>
      </c>
      <c r="B27" s="28" t="s">
        <v>46</v>
      </c>
      <c r="C27" s="27" t="s">
        <v>13</v>
      </c>
      <c r="D27" s="29" t="s">
        <v>45</v>
      </c>
      <c r="E27" s="30">
        <v>5000</v>
      </c>
      <c r="F27" s="30">
        <v>5000</v>
      </c>
      <c r="G27" s="30"/>
      <c r="H27" s="30">
        <f>SUM(H28:H29)</f>
        <v>265.5</v>
      </c>
      <c r="I27" s="30"/>
      <c r="J27" s="30">
        <v>5000</v>
      </c>
      <c r="K27" s="30">
        <f>SUM(K28:K29)</f>
        <v>265.5</v>
      </c>
      <c r="L27" s="30"/>
      <c r="M27" s="31">
        <f>SUM(M28:M29)</f>
        <v>265.5</v>
      </c>
      <c r="N27" s="2"/>
    </row>
    <row r="28" spans="1:14" ht="12.75" customHeight="1">
      <c r="A28" s="25"/>
      <c r="B28" s="26"/>
      <c r="C28" s="14" t="s">
        <v>15</v>
      </c>
      <c r="D28" s="17" t="s">
        <v>51</v>
      </c>
      <c r="E28" s="16" t="s">
        <v>11</v>
      </c>
      <c r="F28" s="16" t="s">
        <v>11</v>
      </c>
      <c r="G28" s="16"/>
      <c r="H28" s="16">
        <v>132.75</v>
      </c>
      <c r="I28" s="16"/>
      <c r="J28" s="16"/>
      <c r="K28" s="16">
        <v>132.75</v>
      </c>
      <c r="L28" s="16"/>
      <c r="M28" s="16">
        <v>132.75</v>
      </c>
      <c r="N28" s="2"/>
    </row>
    <row r="29" spans="1:14" ht="12.75" customHeight="1">
      <c r="A29" s="25"/>
      <c r="B29" s="26"/>
      <c r="C29" s="14" t="s">
        <v>16</v>
      </c>
      <c r="D29" s="17" t="s">
        <v>55</v>
      </c>
      <c r="E29" s="16"/>
      <c r="F29" s="16"/>
      <c r="G29" s="16"/>
      <c r="H29" s="16">
        <v>132.75</v>
      </c>
      <c r="I29" s="16"/>
      <c r="J29" s="16"/>
      <c r="K29" s="16">
        <v>132.75</v>
      </c>
      <c r="L29" s="16"/>
      <c r="M29" s="16">
        <v>132.75</v>
      </c>
      <c r="N29" s="2"/>
    </row>
    <row r="30" spans="1:14" ht="11.25" customHeight="1">
      <c r="A30" s="32" t="s">
        <v>12</v>
      </c>
      <c r="B30" s="33"/>
      <c r="C30" s="32"/>
      <c r="D30" s="32"/>
      <c r="E30" s="34">
        <f>SUM(E9:E28)</f>
        <v>13500</v>
      </c>
      <c r="F30" s="34">
        <f>SUM(F9:F27)</f>
        <v>13500</v>
      </c>
      <c r="G30" s="34">
        <f>SUM(G9:G27)</f>
        <v>0</v>
      </c>
      <c r="H30" s="34">
        <f>H9+H20+H27</f>
        <v>2990.8900000000003</v>
      </c>
      <c r="I30" s="34">
        <f>I9+I20</f>
        <v>2500</v>
      </c>
      <c r="J30" s="34">
        <f>SUM(J9:J27)</f>
        <v>11000</v>
      </c>
      <c r="K30" s="34">
        <f>K9+K20+K27</f>
        <v>1740.8899999999999</v>
      </c>
      <c r="L30" s="34">
        <f>L9+L20</f>
        <v>0</v>
      </c>
      <c r="M30" s="34">
        <f>M9+M20+M27</f>
        <v>1740.8899999999999</v>
      </c>
      <c r="N30" s="2"/>
    </row>
    <row r="32" ht="12.75">
      <c r="H32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2015-03-16T06:45:17Z</cp:lastPrinted>
  <dcterms:created xsi:type="dcterms:W3CDTF">1999-05-06T12:41:18Z</dcterms:created>
  <dcterms:modified xsi:type="dcterms:W3CDTF">2015-03-16T06:45:30Z</dcterms:modified>
  <cp:category/>
  <cp:version/>
  <cp:contentType/>
  <cp:contentStatus/>
</cp:coreProperties>
</file>