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<sst xmlns="http://schemas.openxmlformats.org/spreadsheetml/2006/main" count="111" uniqueCount="56">
  <si>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</si>
  <si>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</si>
  <si>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</si>
  <si>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</si>
  <si>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</si>
  <si>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</si>
  <si>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</si>
  <si>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</si>
  <si>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</si>
  <si>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</si>
  <si>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</si>
  <si>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</si>
  <si>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</si>
  <si>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</si>
  <si>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</si>
  <si>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</si>
  <si>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</si>
  <si>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</si>
  <si>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</si>
  <si>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</si>
  <si>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</si>
  <si>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</si>
  <si>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</si>
  <si>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</si>
  <si>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</si>
  <si>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</si>
  <si>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</si>
  <si>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</si>
  <si>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</si>
  <si>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</si>
  <si>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</si>
  <si>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</si>
  <si>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</si>
  <si>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</si>
  <si>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</si>
  <si>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</si>
  <si>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</si>
  <si>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</si>
  <si>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</si>
  <si>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</si>
  <si>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</si>
  <si>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</si>
  <si>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</si>
  <si>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</si>
  <si>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</si>
  <si>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</si>
  <si>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</si>
  <si>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</si>
  <si>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</si>
  <si>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</si>
  <si>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</si>
  <si>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</si>
  <si>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</si>
  <si>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</si>
  <si>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</si>
  <si>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 xml:space="preserve">                         и о сроке их реализации по состоянию на 22.12.2014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</si>
</sst>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6" borderId="14" xfId="0" applyFont="1" applyFill="1" applyBorder="1" applyAlignment="1">
      <alignment/>
    </xf>
    <xf numFmtId="49" fontId="6" fillId="6" borderId="14" xfId="0" applyNumberFormat="1" applyFont="1" applyFill="1" applyBorder="1" applyAlignment="1">
      <alignment/>
    </xf>
    <xf numFmtId="14" fontId="6" fillId="6" borderId="14" xfId="0" applyNumberFormat="1" applyFont="1" applyFill="1" applyBorder="1" applyAlignment="1">
      <alignment horizontal="left"/>
    </xf>
    <xf numFmtId="4" fontId="6" fillId="6" borderId="14" xfId="0" applyNumberFormat="1" applyFont="1" applyFill="1" applyBorder="1" applyAlignment="1">
      <alignment horizontal="right"/>
    </xf>
    <xf numFmtId="2" fontId="6" fillId="6" borderId="14" xfId="0" applyNumberFormat="1" applyFont="1" applyFill="1" applyBorder="1" applyAlignment="1">
      <alignment horizontal="right"/>
    </xf>
    <xf numFmtId="0" fontId="6" fillId="12" borderId="14" xfId="0" applyFont="1" applyFill="1" applyBorder="1" applyAlignment="1">
      <alignment vertical="top"/>
    </xf>
    <xf numFmtId="49" fontId="6" fillId="12" borderId="14" xfId="0" applyNumberFormat="1" applyFont="1" applyFill="1" applyBorder="1" applyAlignment="1">
      <alignment vertical="top"/>
    </xf>
    <xf numFmtId="4" fontId="6" fillId="12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145" zoomScaleNormal="145" zoomScalePageLayoutView="0" workbookViewId="0" topLeftCell="A2">
      <selection activeCell="O21" sqref="O21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8" t="s">
        <v>55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9" t="s">
        <v>38</v>
      </c>
      <c r="K7" s="35" t="s">
        <v>5</v>
      </c>
      <c r="L7" s="36"/>
      <c r="M7" s="37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0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SUM(H10:H18)</f>
        <v>2241.05</v>
      </c>
      <c r="I9" s="30">
        <f>SUM(I10:I18)</f>
        <v>2500</v>
      </c>
      <c r="J9" s="30">
        <f>F9-I9</f>
        <v>2500</v>
      </c>
      <c r="K9" s="30">
        <f>SUM(K10:K18)</f>
        <v>991.0499999999998</v>
      </c>
      <c r="L9" s="30">
        <f>SUM(L10:L16)</f>
        <v>0</v>
      </c>
      <c r="M9" s="30">
        <f>SUM(M10:M18)</f>
        <v>991.0499999999998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v>84.15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27" t="s">
        <v>32</v>
      </c>
      <c r="B19" s="28" t="s">
        <v>33</v>
      </c>
      <c r="C19" s="27" t="s">
        <v>13</v>
      </c>
      <c r="D19" s="29" t="s">
        <v>31</v>
      </c>
      <c r="E19" s="30">
        <v>3500</v>
      </c>
      <c r="F19" s="30">
        <v>3500</v>
      </c>
      <c r="G19" s="30" t="s">
        <v>11</v>
      </c>
      <c r="H19" s="30">
        <f aca="true" t="shared" si="0" ref="H19:M19">SUM(H20:H24)</f>
        <v>362.07500000000005</v>
      </c>
      <c r="I19" s="30">
        <f t="shared" si="0"/>
        <v>0</v>
      </c>
      <c r="J19" s="30">
        <v>3500</v>
      </c>
      <c r="K19" s="30">
        <f t="shared" si="0"/>
        <v>362.07500000000005</v>
      </c>
      <c r="L19" s="30">
        <f t="shared" si="0"/>
        <v>0</v>
      </c>
      <c r="M19" s="30">
        <f t="shared" si="0"/>
        <v>362.07500000000005</v>
      </c>
      <c r="N19" s="2"/>
    </row>
    <row r="20" spans="1:14" ht="12.75" customHeight="1">
      <c r="A20" s="14"/>
      <c r="B20" s="15"/>
      <c r="C20" s="14" t="s">
        <v>15</v>
      </c>
      <c r="D20" s="17" t="s">
        <v>35</v>
      </c>
      <c r="E20" s="16" t="s">
        <v>11</v>
      </c>
      <c r="F20" s="16" t="s">
        <v>11</v>
      </c>
      <c r="G20" s="16"/>
      <c r="H20" s="16">
        <v>72.415</v>
      </c>
      <c r="I20" s="16"/>
      <c r="J20" s="16"/>
      <c r="K20" s="16">
        <v>72.415</v>
      </c>
      <c r="L20" s="16"/>
      <c r="M20" s="16">
        <v>72.415</v>
      </c>
      <c r="N20" s="2"/>
    </row>
    <row r="21" spans="1:14" ht="12.75" customHeight="1">
      <c r="A21" s="14"/>
      <c r="B21" s="15"/>
      <c r="C21" s="14" t="s">
        <v>16</v>
      </c>
      <c r="D21" s="17" t="s">
        <v>39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18</v>
      </c>
      <c r="D22" s="17" t="s">
        <v>42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30</v>
      </c>
      <c r="D23" s="17" t="s">
        <v>48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36</v>
      </c>
      <c r="D24" s="17" t="s">
        <v>52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27" t="s">
        <v>47</v>
      </c>
      <c r="B25" s="28" t="s">
        <v>46</v>
      </c>
      <c r="C25" s="27" t="s">
        <v>13</v>
      </c>
      <c r="D25" s="29" t="s">
        <v>45</v>
      </c>
      <c r="E25" s="30">
        <v>5000</v>
      </c>
      <c r="F25" s="30">
        <v>5000</v>
      </c>
      <c r="G25" s="30"/>
      <c r="H25" s="30">
        <f>SUM(H26:H26)</f>
        <v>132.75</v>
      </c>
      <c r="I25" s="30"/>
      <c r="J25" s="30">
        <v>5000</v>
      </c>
      <c r="K25" s="30">
        <f>SUM(K26:K26)</f>
        <v>132.75</v>
      </c>
      <c r="L25" s="30"/>
      <c r="M25" s="31">
        <f>SUM(M26:M26)</f>
        <v>132.75</v>
      </c>
      <c r="N25" s="2"/>
    </row>
    <row r="26" spans="1:14" ht="12.75" customHeight="1">
      <c r="A26" s="25"/>
      <c r="B26" s="26"/>
      <c r="C26" s="14" t="s">
        <v>15</v>
      </c>
      <c r="D26" s="17" t="s">
        <v>51</v>
      </c>
      <c r="E26" s="16" t="s">
        <v>11</v>
      </c>
      <c r="F26" s="16" t="s">
        <v>11</v>
      </c>
      <c r="G26" s="16"/>
      <c r="H26" s="16">
        <v>132.75</v>
      </c>
      <c r="I26" s="16"/>
      <c r="J26" s="16"/>
      <c r="K26" s="16">
        <v>132.75</v>
      </c>
      <c r="L26" s="16"/>
      <c r="M26" s="16">
        <v>132.75</v>
      </c>
      <c r="N26" s="2"/>
    </row>
    <row r="27" spans="1:14" ht="11.25" customHeight="1">
      <c r="A27" s="32" t="s">
        <v>12</v>
      </c>
      <c r="B27" s="33"/>
      <c r="C27" s="32"/>
      <c r="D27" s="32"/>
      <c r="E27" s="34">
        <f>SUM(E9:E26)</f>
        <v>13500</v>
      </c>
      <c r="F27" s="34">
        <f>SUM(F9:F25)</f>
        <v>13500</v>
      </c>
      <c r="G27" s="34">
        <f>SUM(G9:G25)</f>
        <v>0</v>
      </c>
      <c r="H27" s="34">
        <f>H9+H19+H25</f>
        <v>2735.875</v>
      </c>
      <c r="I27" s="34">
        <f>I9+I19</f>
        <v>2500</v>
      </c>
      <c r="J27" s="34">
        <f>SUM(J9:J25)</f>
        <v>11000</v>
      </c>
      <c r="K27" s="34">
        <f>K9+K19+K25</f>
        <v>1485.875</v>
      </c>
      <c r="L27" s="34">
        <f>L9+L19</f>
        <v>0</v>
      </c>
      <c r="M27" s="34">
        <f>M9+M19+M25</f>
        <v>1485.875</v>
      </c>
      <c r="N27" s="2"/>
    </row>
    <row r="29" ht="12.75">
      <c r="H29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2014-12-29T08:08:22Z</cp:lastPrinted>
  <dcterms:created xsi:type="dcterms:W3CDTF">1999-05-06T12:41:18Z</dcterms:created>
  <dcterms:modified xsi:type="dcterms:W3CDTF">2014-12-29T08:10:20Z</dcterms:modified>
  <cp:category/>
  <cp:version/>
  <cp:contentType/>
  <cp:contentStatus/>
</cp:coreProperties>
</file>