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75" windowWidth="14955" windowHeight="8445" tabRatio="874" activeTab="0"/>
  </bookViews>
  <sheets>
    <sheet name="за 1 полугодие 2014" sheetId="1" r:id="rId1"/>
  </sheets>
  <definedNames>
    <definedName name="_xlnm.Print_Area" localSheetId="0">'за 1 полугодие 2014'!$A$1:$D$26</definedName>
  </definedNames>
  <calcPr fullCalcOnLoad="1"/>
</workbook>
</file>

<file path=xl/sharedStrings.xml><?xml version="1.0" encoding="utf-8"?>
<sst xmlns="http://schemas.openxmlformats.org/spreadsheetml/2006/main" count="27" uniqueCount="26">
  <si>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</si>
  <si>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</si>
  <si>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</si>
  <si>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</si>
  <si>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</si>
  <si>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</si>
  <si>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</si>
  <si>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</si>
  <si>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</si>
  <si>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</si>
  <si>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</si>
  <si>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</si>
  <si>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</si>
  <si>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</si>
  <si>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</si>
  <si>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</si>
  <si>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</si>
  <si>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</si>
  <si>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</si>
  <si>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</si>
  <si>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</si>
  <si>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организации горно-металлургического комплекса</t>
  </si>
  <si>
    <t>прочие организации</t>
  </si>
  <si>
    <t>План 2014 года</t>
  </si>
  <si>
    <t>Факт  1 полугодия 2014 года</t>
  </si>
  <si>
    <t>Исполнение областного бюджета по доходам в 1 полугодии 2014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</si>
</sst>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#,##0.000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?_р_._-;_-@_-"/>
    <numFmt numFmtId="179" formatCode="0.00000"/>
    <numFmt numFmtId="180" formatCode="0.0000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000"/>
    <numFmt numFmtId="193" formatCode="0.0000000"/>
    <numFmt numFmtId="194" formatCode="_-* #,##0_р_._-;\-* #,##0_р_._-;_-* &quot;-&quot;??_р_._-;_-@_-"/>
  </numFmts>
  <fonts count="4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53" applyFont="1" applyBorder="1" applyProtection="1">
      <alignment/>
      <protection locked="0"/>
    </xf>
    <xf numFmtId="17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53" applyFont="1" applyBorder="1" applyAlignment="1" applyProtection="1">
      <alignment horizontal="center" vertical="center" wrapText="1"/>
      <protection locked="0"/>
    </xf>
    <xf numFmtId="2" fontId="4" fillId="0" borderId="0" xfId="53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3" applyNumberFormat="1" applyFont="1" applyFill="1" applyBorder="1" applyAlignment="1" applyProtection="1">
      <alignment horizontal="center" vertical="center" wrapText="1"/>
      <protection locked="0"/>
    </xf>
    <xf numFmtId="174" fontId="4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left" vertical="center" wrapText="1"/>
      <protection locked="0"/>
    </xf>
    <xf numFmtId="3" fontId="5" fillId="33" borderId="10" xfId="53" applyNumberFormat="1" applyFont="1" applyFill="1" applyBorder="1" applyAlignment="1" applyProtection="1">
      <alignment horizontal="center" vertical="center" wrapText="1"/>
      <protection locked="0"/>
    </xf>
    <xf numFmtId="174" fontId="5" fillId="33" borderId="10" xfId="53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 applyProtection="1">
      <alignment horizontal="left" vertical="center" wrapText="1"/>
      <protection/>
    </xf>
    <xf numFmtId="3" fontId="6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 applyProtection="1">
      <alignment horizontal="left" vertical="center" wrapText="1"/>
      <protection locked="0"/>
    </xf>
    <xf numFmtId="3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4" fontId="6" fillId="34" borderId="10" xfId="53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4" borderId="10" xfId="53" applyFont="1" applyFill="1" applyBorder="1" applyAlignment="1" applyProtection="1">
      <alignment horizontal="left" vertical="center" wrapText="1"/>
      <protection locked="0"/>
    </xf>
    <xf numFmtId="0" fontId="6" fillId="34" borderId="1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3" fontId="4" fillId="0" borderId="0" xfId="53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1" fontId="7" fillId="0" borderId="10" xfId="53" applyNumberFormat="1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left" vertical="center" wrapText="1"/>
      <protection locked="0"/>
    </xf>
    <xf numFmtId="0" fontId="8" fillId="34" borderId="10" xfId="53" applyFont="1" applyFill="1" applyBorder="1" applyAlignment="1" applyProtection="1">
      <alignment horizontal="left" vertical="center" wrapText="1"/>
      <protection locked="0"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174" fontId="8" fillId="34" borderId="10" xfId="53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53" applyNumberFormat="1" applyFont="1" applyBorder="1" applyAlignment="1" applyProtection="1">
      <alignment horizontal="center" vertical="center" wrapText="1"/>
      <protection locked="0"/>
    </xf>
    <xf numFmtId="0" fontId="4" fillId="0" borderId="0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ИТЕЛЬСТВО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5">
      <selection activeCell="C25" sqref="C25"/>
    </sheetView>
  </sheetViews>
  <sheetFormatPr defaultColWidth="9.00390625" defaultRowHeight="12.75"/>
  <cols>
    <col min="1" max="1" width="55.75390625" style="5" customWidth="1"/>
    <col min="2" max="2" width="15.625" style="5" customWidth="1"/>
    <col min="3" max="3" width="15.25390625" style="5" customWidth="1"/>
    <col min="4" max="4" width="14.875" style="5" customWidth="1"/>
    <col min="5" max="5" width="9.125" style="5" customWidth="1"/>
    <col min="6" max="6" width="11.75390625" style="5" bestFit="1" customWidth="1"/>
    <col min="7" max="16384" width="9.125" style="5" customWidth="1"/>
  </cols>
  <sheetData>
    <row r="1" ht="18" customHeight="1"/>
    <row r="2" spans="1:4" ht="19.5" customHeight="1">
      <c r="A2" s="32" t="s">
        <v>25</v>
      </c>
      <c r="B2" s="32"/>
      <c r="C2" s="32"/>
      <c r="D2" s="32"/>
    </row>
    <row r="3" spans="3:4" ht="19.5" customHeight="1">
      <c r="C3" s="33" t="s">
        <v>0</v>
      </c>
      <c r="D3" s="33"/>
    </row>
    <row r="4" spans="1:4" ht="64.5" customHeight="1">
      <c r="A4" s="10" t="s">
        <v>1</v>
      </c>
      <c r="B4" s="14" t="s">
        <v>23</v>
      </c>
      <c r="C4" s="14" t="s">
        <v>24</v>
      </c>
      <c r="D4" s="14" t="s">
        <v>2</v>
      </c>
    </row>
    <row r="5" spans="1:4" ht="18.75" customHeight="1">
      <c r="A5" s="25">
        <v>1</v>
      </c>
      <c r="B5" s="26">
        <v>2</v>
      </c>
      <c r="C5" s="26">
        <v>3</v>
      </c>
      <c r="D5" s="25">
        <v>4</v>
      </c>
    </row>
    <row r="6" spans="1:4" ht="24.75" customHeight="1">
      <c r="A6" s="11" t="s">
        <v>3</v>
      </c>
      <c r="B6" s="12">
        <f>B8+B12+B13+B14+B15+B16+B17+B18</f>
        <v>41182187</v>
      </c>
      <c r="C6" s="12">
        <f>C8+C12+C13+C14+C15+C16+C17+C18</f>
        <v>17125530</v>
      </c>
      <c r="D6" s="13">
        <f>C6/B6*100</f>
        <v>41.58479975820614</v>
      </c>
    </row>
    <row r="7" spans="1:4" ht="16.5">
      <c r="A7" s="15" t="s">
        <v>4</v>
      </c>
      <c r="B7" s="16"/>
      <c r="C7" s="16"/>
      <c r="D7" s="19"/>
    </row>
    <row r="8" spans="1:6" ht="19.5" customHeight="1">
      <c r="A8" s="17" t="s">
        <v>5</v>
      </c>
      <c r="B8" s="18">
        <v>12541049</v>
      </c>
      <c r="C8" s="20">
        <v>5012401</v>
      </c>
      <c r="D8" s="19">
        <f>C8/B8*100</f>
        <v>39.967956428525234</v>
      </c>
      <c r="F8" s="24"/>
    </row>
    <row r="9" spans="1:6" ht="19.5" customHeight="1">
      <c r="A9" s="27" t="s">
        <v>4</v>
      </c>
      <c r="B9" s="18"/>
      <c r="C9" s="20"/>
      <c r="D9" s="19"/>
      <c r="F9" s="24"/>
    </row>
    <row r="10" spans="1:6" ht="19.5" customHeight="1">
      <c r="A10" s="27" t="s">
        <v>21</v>
      </c>
      <c r="B10" s="29">
        <v>4165761</v>
      </c>
      <c r="C10" s="31">
        <v>1370770</v>
      </c>
      <c r="D10" s="30">
        <f>C10/B10*100</f>
        <v>32.90563236825157</v>
      </c>
      <c r="F10" s="24"/>
    </row>
    <row r="11" spans="1:6" ht="19.5" customHeight="1">
      <c r="A11" s="28" t="s">
        <v>22</v>
      </c>
      <c r="B11" s="29">
        <v>8375288</v>
      </c>
      <c r="C11" s="31">
        <v>3641631</v>
      </c>
      <c r="D11" s="30">
        <f>C11/B11*100</f>
        <v>43.48066597829233</v>
      </c>
      <c r="F11" s="24"/>
    </row>
    <row r="12" spans="1:5" ht="19.5" customHeight="1">
      <c r="A12" s="17" t="s">
        <v>6</v>
      </c>
      <c r="B12" s="18">
        <v>12398162</v>
      </c>
      <c r="C12" s="20">
        <v>5931611</v>
      </c>
      <c r="D12" s="19">
        <f aca="true" t="shared" si="0" ref="D12:D25">C12/B12*100</f>
        <v>47.84266409811389</v>
      </c>
      <c r="E12" s="24"/>
    </row>
    <row r="13" spans="1:4" ht="19.5" customHeight="1">
      <c r="A13" s="17" t="s">
        <v>20</v>
      </c>
      <c r="B13" s="18">
        <v>5187099</v>
      </c>
      <c r="C13" s="20">
        <v>1555371</v>
      </c>
      <c r="D13" s="19">
        <f t="shared" si="0"/>
        <v>29.985373327171892</v>
      </c>
    </row>
    <row r="14" spans="1:4" ht="34.5" customHeight="1">
      <c r="A14" s="21" t="s">
        <v>18</v>
      </c>
      <c r="B14" s="18">
        <v>1636053</v>
      </c>
      <c r="C14" s="20">
        <v>878927</v>
      </c>
      <c r="D14" s="19">
        <f t="shared" si="0"/>
        <v>53.7224038585547</v>
      </c>
    </row>
    <row r="15" spans="1:4" ht="19.5" customHeight="1">
      <c r="A15" s="17" t="s">
        <v>7</v>
      </c>
      <c r="B15" s="18">
        <v>7186907</v>
      </c>
      <c r="C15" s="20">
        <v>3047511</v>
      </c>
      <c r="D15" s="19">
        <f t="shared" si="0"/>
        <v>42.40365152909311</v>
      </c>
    </row>
    <row r="16" spans="1:5" ht="19.5" customHeight="1">
      <c r="A16" s="17" t="s">
        <v>8</v>
      </c>
      <c r="B16" s="18">
        <v>1512502</v>
      </c>
      <c r="C16" s="20">
        <v>298685</v>
      </c>
      <c r="D16" s="19">
        <f t="shared" si="0"/>
        <v>19.74774248232399</v>
      </c>
      <c r="E16" s="24"/>
    </row>
    <row r="17" spans="1:6" ht="19.5" customHeight="1">
      <c r="A17" s="17" t="s">
        <v>9</v>
      </c>
      <c r="B17" s="18">
        <v>676822</v>
      </c>
      <c r="C17" s="20">
        <v>373404</v>
      </c>
      <c r="D17" s="19">
        <f t="shared" si="0"/>
        <v>55.170192458282976</v>
      </c>
      <c r="F17" s="24"/>
    </row>
    <row r="18" spans="1:6" ht="19.5" customHeight="1">
      <c r="A18" s="21" t="s">
        <v>10</v>
      </c>
      <c r="B18" s="18">
        <v>43593</v>
      </c>
      <c r="C18" s="20">
        <v>27620</v>
      </c>
      <c r="D18" s="19">
        <f t="shared" si="0"/>
        <v>63.358796136994464</v>
      </c>
      <c r="F18" s="24"/>
    </row>
    <row r="19" spans="1:4" ht="24" customHeight="1">
      <c r="A19" s="11" t="s">
        <v>11</v>
      </c>
      <c r="B19" s="12">
        <f>B20+B21+B22+B24+B25+B23</f>
        <v>1367430</v>
      </c>
      <c r="C19" s="12">
        <f>C20+C21+C22+C24+C25+C23</f>
        <v>501925</v>
      </c>
      <c r="D19" s="13">
        <f t="shared" si="0"/>
        <v>36.7057180257856</v>
      </c>
    </row>
    <row r="20" spans="1:4" ht="47.25">
      <c r="A20" s="17" t="s">
        <v>12</v>
      </c>
      <c r="B20" s="18">
        <v>1600</v>
      </c>
      <c r="C20" s="20">
        <v>3325</v>
      </c>
      <c r="D20" s="19">
        <f t="shared" si="0"/>
        <v>207.8125</v>
      </c>
    </row>
    <row r="21" spans="1:4" ht="39.75" customHeight="1">
      <c r="A21" s="17" t="s">
        <v>13</v>
      </c>
      <c r="B21" s="18">
        <v>411909</v>
      </c>
      <c r="C21" s="20">
        <v>151642</v>
      </c>
      <c r="D21" s="19">
        <f t="shared" si="0"/>
        <v>36.81444202481616</v>
      </c>
    </row>
    <row r="22" spans="1:4" ht="54" customHeight="1">
      <c r="A22" s="22" t="s">
        <v>15</v>
      </c>
      <c r="B22" s="18">
        <v>30000</v>
      </c>
      <c r="C22" s="20">
        <v>13860</v>
      </c>
      <c r="D22" s="19">
        <f t="shared" si="0"/>
        <v>46.2</v>
      </c>
    </row>
    <row r="23" spans="1:4" ht="51.75" customHeight="1">
      <c r="A23" s="17" t="s">
        <v>16</v>
      </c>
      <c r="B23" s="18">
        <v>1500</v>
      </c>
      <c r="C23" s="20">
        <v>3142</v>
      </c>
      <c r="D23" s="19">
        <f t="shared" si="0"/>
        <v>209.46666666666664</v>
      </c>
    </row>
    <row r="24" spans="1:4" ht="33" customHeight="1">
      <c r="A24" s="17" t="s">
        <v>17</v>
      </c>
      <c r="B24" s="18">
        <v>79250</v>
      </c>
      <c r="C24" s="20">
        <v>38646</v>
      </c>
      <c r="D24" s="19">
        <f t="shared" si="0"/>
        <v>48.76466876971609</v>
      </c>
    </row>
    <row r="25" spans="1:4" ht="26.25" customHeight="1">
      <c r="A25" s="22" t="s">
        <v>14</v>
      </c>
      <c r="B25" s="18">
        <v>843171</v>
      </c>
      <c r="C25" s="20">
        <v>291310</v>
      </c>
      <c r="D25" s="19">
        <f t="shared" si="0"/>
        <v>34.54933815323345</v>
      </c>
    </row>
    <row r="26" spans="1:4" ht="33" customHeight="1">
      <c r="A26" s="9" t="s">
        <v>19</v>
      </c>
      <c r="B26" s="12">
        <f>B19+B6</f>
        <v>42549617</v>
      </c>
      <c r="C26" s="12">
        <f>C19+C6</f>
        <v>17627455</v>
      </c>
      <c r="D26" s="13">
        <f>C26/B26*100</f>
        <v>41.4279992226487</v>
      </c>
    </row>
    <row r="27" spans="1:4" ht="27" customHeight="1">
      <c r="A27" s="6"/>
      <c r="B27" s="7"/>
      <c r="C27" s="7"/>
      <c r="D27" s="8"/>
    </row>
    <row r="28" spans="1:6" ht="55.5" customHeight="1">
      <c r="A28" s="1"/>
      <c r="B28" s="23"/>
      <c r="C28" s="34"/>
      <c r="D28" s="35"/>
      <c r="E28" s="2"/>
      <c r="F28" s="3"/>
    </row>
    <row r="29" spans="1:4" ht="16.5">
      <c r="A29" s="4"/>
      <c r="B29" s="4"/>
      <c r="C29" s="4"/>
      <c r="D29" s="4"/>
    </row>
    <row r="30" spans="1:4" ht="16.5">
      <c r="A30" s="4"/>
      <c r="B30" s="4"/>
      <c r="C30" s="4"/>
      <c r="D30" s="4"/>
    </row>
    <row r="31" spans="1:4" ht="16.5">
      <c r="A31" s="4"/>
      <c r="B31" s="4"/>
      <c r="C31" s="4"/>
      <c r="D31" s="4"/>
    </row>
  </sheetData>
  <sheetProtection/>
  <mergeCells count="3">
    <mergeCell ref="A2:D2"/>
    <mergeCell ref="C3:D3"/>
    <mergeCell ref="C28:D28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Ефременко Владимир Петрович</cp:lastModifiedBy>
  <cp:lastPrinted>2014-06-16T07:32:06Z</cp:lastPrinted>
  <dcterms:created xsi:type="dcterms:W3CDTF">2007-03-02T11:34:55Z</dcterms:created>
  <dcterms:modified xsi:type="dcterms:W3CDTF">2014-10-29T07:23:06Z</dcterms:modified>
  <cp:category/>
  <cp:version/>
  <cp:contentType/>
  <cp:contentStatus/>
</cp:coreProperties>
</file>