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55" windowHeight="12270" activeTab="0"/>
  </bookViews>
  <sheets>
    <sheet name="за 2015 год" sheetId="1" r:id="rId1"/>
  </sheets>
  <definedNames/>
  <calcPr fullCalcOnLoad="1"/>
</workbook>
</file>

<file path=xl/sharedStrings.xml><?xml version="1.0" encoding="utf-8"?>
<sst xmlns="http://schemas.openxmlformats.org/spreadsheetml/2006/main" count="205" uniqueCount="105">
  <si>
    <r>
      <t>(Тыс рублей)</t>
    </r>
    <r>
      <rPr>
        <sz val="9"/>
        <color indexed="8"/>
        <rFont val="Arial Cyr"/>
        <family val="0"/>
      </rPr>
      <t xml:space="preserve"> </t>
    </r>
  </si>
  <si>
    <r>
      <t>Общегосударственные вопросы</t>
    </r>
    <r>
      <rPr>
        <b/>
        <sz val="10"/>
        <color indexed="8"/>
        <rFont val="Times New Roman"/>
        <family val="0"/>
      </rPr>
      <t xml:space="preserve"> </t>
    </r>
  </si>
  <si>
    <t xml:space="preserve"> 01 </t>
  </si>
  <si>
    <t xml:space="preserve">  </t>
  </si>
  <si>
    <r>
      <t>Функционирование высшего должностного лица субъекта Российской Федерации и муниципального образования</t>
    </r>
    <r>
      <rPr>
        <b/>
        <sz val="10"/>
        <color indexed="8"/>
        <rFont val="Times New Roman"/>
        <family val="0"/>
      </rPr>
      <t xml:space="preserve"> </t>
    </r>
  </si>
  <si>
    <t xml:space="preserve">02  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</si>
  <si>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b/>
        <sz val="10"/>
        <color indexed="8"/>
        <rFont val="Times New Roman"/>
        <family val="0"/>
      </rPr>
      <t xml:space="preserve"> </t>
    </r>
  </si>
  <si>
    <t xml:space="preserve">03  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</si>
  <si>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  </r>
    <r>
      <rPr>
        <b/>
        <sz val="10"/>
        <color indexed="8"/>
        <rFont val="Times New Roman"/>
        <family val="0"/>
      </rPr>
      <t xml:space="preserve"> </t>
    </r>
  </si>
  <si>
    <r>
      <t>Судебная система</t>
    </r>
    <r>
      <rPr>
        <b/>
        <sz val="10"/>
        <color indexed="8"/>
        <rFont val="Times New Roman"/>
        <family val="0"/>
      </rPr>
      <t xml:space="preserve"> </t>
    </r>
  </si>
  <si>
    <t xml:space="preserve"> 05 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</si>
  <si>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b/>
        <sz val="10"/>
        <color indexed="8"/>
        <rFont val="Times New Roman"/>
        <family val="0"/>
      </rPr>
      <t xml:space="preserve"> </t>
    </r>
  </si>
  <si>
    <r>
      <t>Обеспечение проведения выборов и референдумов</t>
    </r>
    <r>
      <rPr>
        <b/>
        <sz val="10"/>
        <color indexed="8"/>
        <rFont val="Times New Roman"/>
        <family val="0"/>
      </rPr>
      <t xml:space="preserve"> </t>
    </r>
  </si>
  <si>
    <r>
      <t>Фундаментальные исследования</t>
    </r>
    <r>
      <rPr>
        <b/>
        <sz val="10"/>
        <color indexed="8"/>
        <rFont val="Times New Roman"/>
        <family val="0"/>
      </rPr>
      <t xml:space="preserve"> </t>
    </r>
  </si>
  <si>
    <r>
      <t>Резервные фонды</t>
    </r>
    <r>
      <rPr>
        <b/>
        <sz val="10"/>
        <color indexed="8"/>
        <rFont val="Times New Roman"/>
        <family val="0"/>
      </rPr>
      <t xml:space="preserve"> </t>
    </r>
  </si>
  <si>
    <r>
      <t>Другие общегосударственные вопросы</t>
    </r>
    <r>
      <rPr>
        <b/>
        <sz val="10"/>
        <color indexed="8"/>
        <rFont val="Times New Roman"/>
        <family val="0"/>
      </rPr>
      <t xml:space="preserve"> </t>
    </r>
  </si>
  <si>
    <r>
      <t>Национальная оборона</t>
    </r>
    <r>
      <rPr>
        <b/>
        <sz val="10"/>
        <color indexed="8"/>
        <rFont val="Times New Roman"/>
        <family val="0"/>
      </rPr>
      <t xml:space="preserve"> </t>
    </r>
  </si>
  <si>
    <r>
      <t>Мобилизационная и вневойсковая подготовка</t>
    </r>
    <r>
      <rPr>
        <b/>
        <sz val="10"/>
        <color indexed="8"/>
        <rFont val="Times New Roman"/>
        <family val="0"/>
      </rPr>
      <t xml:space="preserve"> </t>
    </r>
  </si>
  <si>
    <r>
      <t>Мобилизационная подготовка экономики</t>
    </r>
    <r>
      <rPr>
        <b/>
        <sz val="10"/>
        <color indexed="8"/>
        <rFont val="Times New Roman"/>
        <family val="0"/>
      </rPr>
      <t xml:space="preserve"> </t>
    </r>
  </si>
  <si>
    <t xml:space="preserve"> 02 </t>
  </si>
  <si>
    <t xml:space="preserve">04  </t>
  </si>
  <si>
    <r>
      <t>Национальная безопасность и правоохранительная деятельность</t>
    </r>
    <r>
      <rPr>
        <b/>
        <sz val="10"/>
        <color indexed="8"/>
        <rFont val="Times New Roman"/>
        <family val="0"/>
      </rPr>
      <t xml:space="preserve"> </t>
    </r>
  </si>
  <si>
    <t xml:space="preserve"> 03 </t>
  </si>
  <si>
    <t xml:space="preserve">Органы внутренних дел </t>
  </si>
  <si>
    <r>
      <t>Защита населения и территории от чрезвычайных ситуаций природного и техногенного характера, гражданская оборона</t>
    </r>
    <r>
      <rPr>
        <b/>
        <sz val="10"/>
        <color indexed="8"/>
        <rFont val="Times New Roman"/>
        <family val="0"/>
      </rPr>
      <t xml:space="preserve"> </t>
    </r>
  </si>
  <si>
    <t xml:space="preserve">09  </t>
  </si>
  <si>
    <r>
      <t>Обеспечение пожарной безопасности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</si>
  <si>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национальной безопасности и правоохранительной деятельности</t>
    </r>
    <r>
      <rPr>
        <b/>
        <sz val="10"/>
        <color indexed="8"/>
        <rFont val="Times New Roman"/>
        <family val="0"/>
      </rPr>
      <t xml:space="preserve"> </t>
    </r>
  </si>
  <si>
    <r>
      <t>Национальная  экономика</t>
    </r>
    <r>
      <rPr>
        <b/>
        <sz val="10"/>
        <color indexed="8"/>
        <rFont val="Times New Roman"/>
        <family val="0"/>
      </rPr>
      <t xml:space="preserve"> </t>
    </r>
  </si>
  <si>
    <r>
      <t>Общеэкономические вопросы</t>
    </r>
    <r>
      <rPr>
        <b/>
        <sz val="10"/>
        <color indexed="8"/>
        <rFont val="Times New Roman"/>
        <family val="0"/>
      </rPr>
      <t xml:space="preserve"> </t>
    </r>
  </si>
  <si>
    <t xml:space="preserve">01  </t>
  </si>
  <si>
    <r>
      <t>Сельское хозяйство и рыболовство</t>
    </r>
    <r>
      <rPr>
        <b/>
        <sz val="10"/>
        <color indexed="8"/>
        <rFont val="Times New Roman"/>
        <family val="0"/>
      </rPr>
      <t xml:space="preserve"> </t>
    </r>
  </si>
  <si>
    <t xml:space="preserve">05  </t>
  </si>
  <si>
    <r>
      <t>Водное хозяйство</t>
    </r>
    <r>
      <rPr>
        <b/>
        <sz val="10"/>
        <color indexed="8"/>
        <rFont val="Times New Roman"/>
        <family val="0"/>
      </rPr>
      <t xml:space="preserve"> </t>
    </r>
  </si>
  <si>
    <t xml:space="preserve">06  </t>
  </si>
  <si>
    <r>
      <t>Лесное хозяйство</t>
    </r>
    <r>
      <rPr>
        <b/>
        <sz val="10"/>
        <color indexed="8"/>
        <rFont val="Times New Roman"/>
        <family val="0"/>
      </rPr>
      <t xml:space="preserve"> </t>
    </r>
  </si>
  <si>
    <t xml:space="preserve">07  </t>
  </si>
  <si>
    <r>
      <t xml:space="preserve">Транспорт                                                            </t>
    </r>
    <r>
      <rPr>
        <b/>
        <sz val="10"/>
        <color indexed="8"/>
        <rFont val="Times New Roman"/>
        <family val="0"/>
      </rPr>
      <t xml:space="preserve"> </t>
    </r>
  </si>
  <si>
    <t xml:space="preserve">08  </t>
  </si>
  <si>
    <r>
      <t>Дорожное хозяйство (дорожные фонды)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</si>
  <si>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национальной экономики</t>
    </r>
    <r>
      <rPr>
        <b/>
        <sz val="10"/>
        <color indexed="8"/>
        <rFont val="Times New Roman"/>
        <family val="0"/>
      </rPr>
      <t xml:space="preserve"> </t>
    </r>
  </si>
  <si>
    <r>
      <t>Жилищно-коммунальное хозяйство</t>
    </r>
    <r>
      <rPr>
        <b/>
        <sz val="10"/>
        <color indexed="8"/>
        <rFont val="Times New Roman"/>
        <family val="0"/>
      </rPr>
      <t xml:space="preserve"> </t>
    </r>
  </si>
  <si>
    <r>
      <t>Жилищное хозяйство</t>
    </r>
    <r>
      <rPr>
        <b/>
        <sz val="10"/>
        <color indexed="8"/>
        <rFont val="Times New Roman"/>
        <family val="0"/>
      </rPr>
      <t xml:space="preserve"> </t>
    </r>
  </si>
  <si>
    <r>
      <t>Коммунальное хозяйство</t>
    </r>
    <r>
      <rPr>
        <b/>
        <sz val="10"/>
        <color indexed="8"/>
        <rFont val="Times New Roman"/>
        <family val="0"/>
      </rPr>
      <t xml:space="preserve"> </t>
    </r>
  </si>
  <si>
    <r>
      <t>Благоустройство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</si>
  <si>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жилищно-коммунального хозяйства</t>
    </r>
    <r>
      <rPr>
        <b/>
        <sz val="10"/>
        <color indexed="8"/>
        <rFont val="Times New Roman"/>
        <family val="0"/>
      </rPr>
      <t xml:space="preserve"> </t>
    </r>
  </si>
  <si>
    <r>
      <t>Охрана окружающей среды</t>
    </r>
    <r>
      <rPr>
        <b/>
        <sz val="10"/>
        <color indexed="8"/>
        <rFont val="Times New Roman"/>
        <family val="0"/>
      </rPr>
      <t xml:space="preserve"> </t>
    </r>
  </si>
  <si>
    <r>
      <t>Охрана объектов растительного и животного мира и среды их обитания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</si>
  <si>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охраны окружающей среды</t>
    </r>
    <r>
      <rPr>
        <b/>
        <sz val="10"/>
        <color indexed="8"/>
        <rFont val="Times New Roman"/>
        <family val="0"/>
      </rPr>
      <t xml:space="preserve"> </t>
    </r>
  </si>
  <si>
    <r>
      <t>Образование</t>
    </r>
    <r>
      <rPr>
        <b/>
        <sz val="10"/>
        <color indexed="8"/>
        <rFont val="Times New Roman"/>
        <family val="0"/>
      </rPr>
      <t xml:space="preserve"> </t>
    </r>
  </si>
  <si>
    <r>
      <t>Дошкольное образование</t>
    </r>
    <r>
      <rPr>
        <b/>
        <sz val="10"/>
        <color indexed="8"/>
        <rFont val="Times New Roman"/>
        <family val="0"/>
      </rPr>
      <t xml:space="preserve"> </t>
    </r>
  </si>
  <si>
    <r>
      <t>Общее образование</t>
    </r>
    <r>
      <rPr>
        <b/>
        <sz val="10"/>
        <color indexed="8"/>
        <rFont val="Times New Roman"/>
        <family val="0"/>
      </rPr>
      <t xml:space="preserve"> </t>
    </r>
  </si>
  <si>
    <r>
      <t>Среднее профессиональное образование</t>
    </r>
    <r>
      <rPr>
        <b/>
        <sz val="10"/>
        <color indexed="8"/>
        <rFont val="Times New Roman"/>
        <family val="0"/>
      </rPr>
      <t xml:space="preserve"> </t>
    </r>
  </si>
  <si>
    <r>
      <t>Профессиональная подготовка, переподготовка и повышение квалификации</t>
    </r>
    <r>
      <rPr>
        <b/>
        <sz val="10"/>
        <color indexed="8"/>
        <rFont val="Times New Roman"/>
        <family val="0"/>
      </rPr>
      <t xml:space="preserve"> </t>
    </r>
  </si>
  <si>
    <r>
      <t xml:space="preserve">Высшее и послевузовское  профессиональное образование </t>
    </r>
    <r>
      <rPr>
        <b/>
        <sz val="10"/>
        <color indexed="8"/>
        <rFont val="Times New Roman"/>
        <family val="0"/>
      </rPr>
      <t xml:space="preserve"> </t>
    </r>
  </si>
  <si>
    <r>
      <t>Молодежная политика и оздоровление детей</t>
    </r>
    <r>
      <rPr>
        <b/>
        <sz val="10"/>
        <color indexed="8"/>
        <rFont val="Times New Roman"/>
        <family val="0"/>
      </rPr>
      <t xml:space="preserve"> </t>
    </r>
  </si>
  <si>
    <r>
      <t>Прикладные научные исследования в области образования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</si>
  <si>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образования</t>
    </r>
    <r>
      <rPr>
        <b/>
        <sz val="10"/>
        <color indexed="8"/>
        <rFont val="Times New Roman"/>
        <family val="0"/>
      </rPr>
      <t xml:space="preserve"> </t>
    </r>
  </si>
  <si>
    <r>
      <t>Культура, кинематография</t>
    </r>
    <r>
      <rPr>
        <b/>
        <sz val="10"/>
        <color indexed="8"/>
        <rFont val="Times New Roman"/>
        <family val="0"/>
      </rPr>
      <t xml:space="preserve"> </t>
    </r>
  </si>
  <si>
    <r>
      <t xml:space="preserve">Культура </t>
    </r>
    <r>
      <rPr>
        <b/>
        <sz val="10"/>
        <color indexed="8"/>
        <rFont val="Times New Roman"/>
        <family val="0"/>
      </rPr>
      <t xml:space="preserve"> </t>
    </r>
  </si>
  <si>
    <r>
      <t>Кинематография</t>
    </r>
    <r>
      <rPr>
        <b/>
        <sz val="10"/>
        <color indexed="8"/>
        <rFont val="Times New Roman"/>
        <family val="0"/>
      </rPr>
      <t xml:space="preserve"> </t>
    </r>
  </si>
  <si>
    <r>
      <t xml:space="preserve">Другие вопросы в области культуры, кинематографии </t>
    </r>
    <r>
      <rPr>
        <b/>
        <sz val="10"/>
        <color indexed="8"/>
        <rFont val="Times New Roman"/>
        <family val="0"/>
      </rPr>
      <t xml:space="preserve"> </t>
    </r>
  </si>
  <si>
    <r>
      <t>Здравоохранение</t>
    </r>
    <r>
      <rPr>
        <b/>
        <sz val="10"/>
        <color indexed="8"/>
        <rFont val="Times New Roman"/>
        <family val="0"/>
      </rPr>
      <t xml:space="preserve"> </t>
    </r>
  </si>
  <si>
    <r>
      <t>Стационарная медицинская помощь</t>
    </r>
    <r>
      <rPr>
        <b/>
        <sz val="10"/>
        <color indexed="8"/>
        <rFont val="Times New Roman"/>
        <family val="0"/>
      </rPr>
      <t xml:space="preserve"> </t>
    </r>
  </si>
  <si>
    <r>
      <t>Амбулаторная помощь</t>
    </r>
    <r>
      <rPr>
        <b/>
        <sz val="10"/>
        <color indexed="8"/>
        <rFont val="Times New Roman"/>
        <family val="0"/>
      </rPr>
      <t xml:space="preserve"> </t>
    </r>
  </si>
  <si>
    <t xml:space="preserve">Скорая медицинская помощь </t>
  </si>
  <si>
    <r>
      <t>Санаторно-оздоровительная помощь</t>
    </r>
    <r>
      <rPr>
        <b/>
        <sz val="10"/>
        <color indexed="8"/>
        <rFont val="Times New Roman"/>
        <family val="0"/>
      </rPr>
      <t xml:space="preserve"> </t>
    </r>
  </si>
  <si>
    <r>
      <t>Заготовка, переработка, хранение и обеспечение безопасности донорской крови и ее компонентов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</si>
  <si>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здравоохранения</t>
    </r>
    <r>
      <rPr>
        <b/>
        <sz val="10"/>
        <color indexed="8"/>
        <rFont val="Times New Roman"/>
        <family val="0"/>
      </rPr>
      <t xml:space="preserve"> </t>
    </r>
  </si>
  <si>
    <r>
      <t>Социальная политика</t>
    </r>
    <r>
      <rPr>
        <b/>
        <sz val="10"/>
        <color indexed="8"/>
        <rFont val="Times New Roman"/>
        <family val="0"/>
      </rPr>
      <t xml:space="preserve"> </t>
    </r>
  </si>
  <si>
    <r>
      <t> </t>
    </r>
    <r>
      <rPr>
        <b/>
        <sz val="8"/>
        <color indexed="10"/>
        <rFont val="Calibri"/>
        <family val="0"/>
      </rPr>
      <t xml:space="preserve"> </t>
    </r>
  </si>
  <si>
    <r>
      <t>Пенсионное обеспечение</t>
    </r>
    <r>
      <rPr>
        <b/>
        <sz val="10"/>
        <color indexed="8"/>
        <rFont val="Times New Roman"/>
        <family val="0"/>
      </rPr>
      <t xml:space="preserve"> </t>
    </r>
  </si>
  <si>
    <r>
      <t>Социальное обслуживание населения</t>
    </r>
    <r>
      <rPr>
        <b/>
        <sz val="10"/>
        <color indexed="8"/>
        <rFont val="Times New Roman"/>
        <family val="0"/>
      </rPr>
      <t xml:space="preserve"> </t>
    </r>
  </si>
  <si>
    <r>
      <t>Социальное обеспечение населения</t>
    </r>
    <r>
      <rPr>
        <b/>
        <sz val="10"/>
        <color indexed="8"/>
        <rFont val="Times New Roman"/>
        <family val="0"/>
      </rPr>
      <t xml:space="preserve"> </t>
    </r>
  </si>
  <si>
    <r>
      <t>Охрана семьи и детства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</si>
  <si>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социальной политики</t>
    </r>
    <r>
      <rPr>
        <b/>
        <sz val="10"/>
        <color indexed="8"/>
        <rFont val="Times New Roman"/>
        <family val="0"/>
      </rPr>
      <t xml:space="preserve"> </t>
    </r>
  </si>
  <si>
    <r>
      <t>Физическая культура и спорт</t>
    </r>
    <r>
      <rPr>
        <b/>
        <sz val="10"/>
        <color indexed="8"/>
        <rFont val="Times New Roman"/>
        <family val="0"/>
      </rPr>
      <t xml:space="preserve"> </t>
    </r>
  </si>
  <si>
    <r>
      <t>Массовый спорт</t>
    </r>
    <r>
      <rPr>
        <b/>
        <sz val="10"/>
        <color indexed="8"/>
        <rFont val="Times New Roman"/>
        <family val="0"/>
      </rPr>
      <t xml:space="preserve"> </t>
    </r>
  </si>
  <si>
    <r>
      <t>Спорт высших достижений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</si>
  <si>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физической культуры и спорта</t>
    </r>
    <r>
      <rPr>
        <b/>
        <sz val="10"/>
        <color indexed="8"/>
        <rFont val="Times New Roman"/>
        <family val="0"/>
      </rPr>
      <t xml:space="preserve"> </t>
    </r>
  </si>
  <si>
    <r>
      <t>Средства массовой информации</t>
    </r>
    <r>
      <rPr>
        <b/>
        <sz val="10"/>
        <color indexed="8"/>
        <rFont val="Times New Roman"/>
        <family val="0"/>
      </rPr>
      <t xml:space="preserve"> </t>
    </r>
  </si>
  <si>
    <r>
      <t>Телевидение и радиовещание</t>
    </r>
    <r>
      <rPr>
        <b/>
        <sz val="10"/>
        <color indexed="8"/>
        <rFont val="Times New Roman"/>
        <family val="0"/>
      </rPr>
      <t xml:space="preserve"> </t>
    </r>
  </si>
  <si>
    <r>
      <t>Периодическая печать и издательства</t>
    </r>
    <r>
      <rPr>
        <b/>
        <sz val="10"/>
        <color indexed="8"/>
        <rFont val="Times New Roman"/>
        <family val="0"/>
      </rPr>
      <t xml:space="preserve"> </t>
    </r>
  </si>
  <si>
    <r>
      <t>Другие вопросы в области средств массовой информации</t>
    </r>
    <r>
      <rPr>
        <b/>
        <sz val="10"/>
        <color indexed="8"/>
        <rFont val="Times New Roman"/>
        <family val="0"/>
      </rPr>
      <t xml:space="preserve"> </t>
    </r>
  </si>
  <si>
    <r>
      <t>Обслуживание  государственного и муниципального долга</t>
    </r>
    <r>
      <rPr>
        <b/>
        <sz val="10"/>
        <color indexed="8"/>
        <rFont val="Times New Roman"/>
        <family val="0"/>
      </rPr>
      <t xml:space="preserve"> </t>
    </r>
  </si>
  <si>
    <r>
      <t>Обслуживание государственного внутреннего и муниципального долга</t>
    </r>
    <r>
      <rPr>
        <b/>
        <sz val="10"/>
        <color indexed="8"/>
        <rFont val="Times New Roman"/>
        <family val="0"/>
      </rPr>
      <t xml:space="preserve"> </t>
    </r>
  </si>
  <si>
    <r>
      <t xml:space="preserve">Межбюджетные трансферты общего характера бюджетам  субъектов Российской Федерации и муниципальных образований </t>
    </r>
    <r>
      <rPr>
        <b/>
        <sz val="10"/>
        <color indexed="8"/>
        <rFont val="Times New Roman"/>
        <family val="0"/>
      </rPr>
      <t xml:space="preserve"> </t>
    </r>
  </si>
  <si>
    <r>
      <t>Дотации на выравнивание бюджетной обеспеченности субъектов Российской Федерации и муниципальных образований</t>
    </r>
    <r>
      <rPr>
        <b/>
        <sz val="10"/>
        <color indexed="8"/>
        <rFont val="Times New Roman"/>
        <family val="0"/>
      </rPr>
      <t xml:space="preserve"> </t>
    </r>
  </si>
  <si>
    <r>
      <t>Иные дотации</t>
    </r>
    <r>
      <rPr>
        <b/>
        <sz val="10"/>
        <color indexed="8"/>
        <rFont val="Times New Roman"/>
        <family val="0"/>
      </rPr>
      <t xml:space="preserve"> </t>
    </r>
  </si>
  <si>
    <r>
      <t xml:space="preserve">Прочие межбюджетные трансферты общего характера </t>
    </r>
    <r>
      <rPr>
        <b/>
        <sz val="10"/>
        <color indexed="8"/>
        <rFont val="Times New Roman"/>
        <family val="0"/>
      </rPr>
      <t xml:space="preserve"> </t>
    </r>
  </si>
  <si>
    <r>
      <t>03 </t>
    </r>
    <r>
      <rPr>
        <b/>
        <sz val="8"/>
        <color indexed="8"/>
        <rFont val="Times New Roman"/>
        <family val="0"/>
      </rPr>
      <t xml:space="preserve"> </t>
    </r>
  </si>
  <si>
    <r>
      <t>ВСЕГО </t>
    </r>
    <r>
      <rPr>
        <b/>
        <i/>
        <sz val="14"/>
        <color indexed="8"/>
        <rFont val="Arial Cyr"/>
        <family val="0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</si>
  <si>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</si>
  <si>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Раздел</t>
    </r>
    <r>
      <rPr>
        <b/>
        <sz val="8"/>
        <color indexed="8"/>
        <rFont val="Times New Roman"/>
        <family val="1"/>
      </rPr>
      <t xml:space="preserve"> </t>
    </r>
  </si>
  <si>
    <t> 01</t>
  </si>
  <si>
    <t> 02</t>
  </si>
  <si>
    <t> 03</t>
  </si>
  <si>
    <t> 04</t>
  </si>
  <si>
    <t> 06</t>
  </si>
  <si>
    <t> 07</t>
  </si>
  <si>
    <r>
      <t>Подраздел</t>
    </r>
    <r>
      <rPr>
        <b/>
        <sz val="8"/>
        <color indexed="8"/>
        <rFont val="Times New Roman"/>
        <family val="1"/>
      </rPr>
      <t xml:space="preserve"> </t>
    </r>
  </si>
  <si>
    <t>Уточненный план 2015 года</t>
  </si>
  <si>
    <t>Исполнено за 2015 год</t>
  </si>
  <si>
    <t>Утвержденный первоначальный план 2015 года</t>
  </si>
  <si>
    <t xml:space="preserve">Сведения о расходах областного бюджета  по разделам и подразделам бюджетной классификации расходов за 2015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</si>
</sst>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0">
    <font>
      <sz val="11"/>
      <color indexed="8"/>
      <name val="Calibri"/>
      <family val="2"/>
    </font>
    <font>
      <sz val="9"/>
      <color indexed="8"/>
      <name val="Arial Cyr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8"/>
      <color indexed="10"/>
      <name val="Calibri"/>
      <family val="0"/>
    </font>
    <font>
      <b/>
      <i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b/>
      <i/>
      <sz val="14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Times New Roman"/>
      <family val="0"/>
    </font>
    <font>
      <b/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15" borderId="10" xfId="0" applyFont="1" applyFill="1" applyBorder="1" applyAlignment="1">
      <alignment horizontal="center" vertical="center" wrapText="1" readingOrder="1"/>
    </xf>
    <xf numFmtId="0" fontId="23" fillId="24" borderId="10" xfId="0" applyFont="1" applyFill="1" applyBorder="1" applyAlignment="1">
      <alignment horizontal="left" wrapText="1" readingOrder="1"/>
    </xf>
    <xf numFmtId="0" fontId="24" fillId="24" borderId="10" xfId="0" applyFont="1" applyFill="1" applyBorder="1" applyAlignment="1">
      <alignment horizontal="center" wrapText="1" readingOrder="1"/>
    </xf>
    <xf numFmtId="3" fontId="0" fillId="0" borderId="0" xfId="0" applyNumberFormat="1" applyAlignment="1">
      <alignment/>
    </xf>
    <xf numFmtId="3" fontId="25" fillId="24" borderId="10" xfId="0" applyNumberFormat="1" applyFont="1" applyFill="1" applyBorder="1" applyAlignment="1">
      <alignment horizontal="center" wrapText="1" readingOrder="1"/>
    </xf>
    <xf numFmtId="0" fontId="23" fillId="0" borderId="10" xfId="0" applyFont="1" applyBorder="1" applyAlignment="1">
      <alignment horizontal="left" wrapText="1" readingOrder="1"/>
    </xf>
    <xf numFmtId="0" fontId="24" fillId="0" borderId="10" xfId="0" applyFont="1" applyBorder="1" applyAlignment="1">
      <alignment horizontal="center" wrapText="1" readingOrder="1"/>
    </xf>
    <xf numFmtId="3" fontId="25" fillId="0" borderId="10" xfId="0" applyNumberFormat="1" applyFont="1" applyBorder="1" applyAlignment="1">
      <alignment horizontal="center" wrapText="1" readingOrder="1"/>
    </xf>
    <xf numFmtId="0" fontId="23" fillId="0" borderId="10" xfId="0" applyFont="1" applyBorder="1" applyAlignment="1">
      <alignment horizontal="left" vertical="center" wrapText="1" readingOrder="1"/>
    </xf>
    <xf numFmtId="0" fontId="23" fillId="24" borderId="10" xfId="0" applyFont="1" applyFill="1" applyBorder="1" applyAlignment="1">
      <alignment horizontal="left" vertical="center" wrapText="1" readingOrder="1"/>
    </xf>
    <xf numFmtId="3" fontId="26" fillId="25" borderId="10" xfId="0" applyNumberFormat="1" applyFont="1" applyFill="1" applyBorder="1" applyAlignment="1">
      <alignment horizontal="center" wrapText="1" readingOrder="1"/>
    </xf>
    <xf numFmtId="0" fontId="25" fillId="15" borderId="10" xfId="0" applyFont="1" applyFill="1" applyBorder="1" applyAlignment="1">
      <alignment horizontal="center" vertical="center" wrapText="1" readingOrder="1"/>
    </xf>
    <xf numFmtId="0" fontId="24" fillId="15" borderId="10" xfId="0" applyFont="1" applyFill="1" applyBorder="1" applyAlignment="1">
      <alignment horizontal="center" vertical="center" wrapText="1" readingOrder="1"/>
    </xf>
    <xf numFmtId="3" fontId="25" fillId="0" borderId="10" xfId="0" applyNumberFormat="1" applyFont="1" applyBorder="1" applyAlignment="1">
      <alignment horizontal="center" wrapText="1" readingOrder="1"/>
    </xf>
    <xf numFmtId="0" fontId="24" fillId="0" borderId="10" xfId="0" applyFont="1" applyBorder="1" applyAlignment="1">
      <alignment horizontal="center" wrapText="1" readingOrder="1"/>
    </xf>
    <xf numFmtId="0" fontId="27" fillId="0" borderId="0" xfId="0" applyFont="1" applyBorder="1" applyAlignment="1">
      <alignment horizontal="right" vertical="center" wrapText="1" readingOrder="1"/>
    </xf>
    <xf numFmtId="0" fontId="25" fillId="15" borderId="11" xfId="0" applyFont="1" applyFill="1" applyBorder="1" applyAlignment="1">
      <alignment horizontal="center" vertical="center" wrapText="1" readingOrder="1"/>
    </xf>
    <xf numFmtId="0" fontId="22" fillId="15" borderId="12" xfId="0" applyFont="1" applyFill="1" applyBorder="1" applyAlignment="1">
      <alignment horizontal="center" wrapText="1" readingOrder="1"/>
    </xf>
    <xf numFmtId="0" fontId="25" fillId="15" borderId="13" xfId="0" applyFont="1" applyFill="1" applyBorder="1" applyAlignment="1">
      <alignment horizontal="center" vertical="center" wrapText="1" readingOrder="1"/>
    </xf>
    <xf numFmtId="0" fontId="24" fillId="24" borderId="10" xfId="0" applyFont="1" applyFill="1" applyBorder="1" applyAlignment="1">
      <alignment horizontal="center" wrapText="1" readingOrder="1"/>
    </xf>
    <xf numFmtId="0" fontId="28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6" fillId="25" borderId="11" xfId="0" applyFont="1" applyFill="1" applyBorder="1" applyAlignment="1">
      <alignment horizontal="center" wrapText="1" readingOrder="1"/>
    </xf>
    <xf numFmtId="0" fontId="26" fillId="25" borderId="16" xfId="0" applyFont="1" applyFill="1" applyBorder="1" applyAlignment="1">
      <alignment horizontal="center" wrapText="1" readingOrder="1"/>
    </xf>
    <xf numFmtId="0" fontId="26" fillId="25" borderId="17" xfId="0" applyFont="1" applyFill="1" applyBorder="1" applyAlignment="1">
      <alignment horizontal="center" wrapText="1" readingOrder="1"/>
    </xf>
    <xf numFmtId="0" fontId="29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53">
      <selection activeCell="J68" sqref="J68"/>
    </sheetView>
  </sheetViews>
  <sheetFormatPr defaultColWidth="9.140625" defaultRowHeight="15"/>
  <cols>
    <col min="1" max="1" width="59.7109375" style="0" customWidth="1"/>
    <col min="2" max="6" width="15.421875" style="0" customWidth="1"/>
  </cols>
  <sheetData>
    <row r="1" spans="1:6" ht="15" customHeight="1">
      <c r="A1" s="26" t="s">
        <v>104</v>
      </c>
      <c r="B1" s="26"/>
      <c r="C1" s="26"/>
      <c r="D1" s="26"/>
      <c r="E1" s="26"/>
      <c r="F1" s="26"/>
    </row>
    <row r="2" spans="1:6" ht="15" customHeight="1">
      <c r="A2" s="26"/>
      <c r="B2" s="26"/>
      <c r="C2" s="26"/>
      <c r="D2" s="26"/>
      <c r="E2" s="26"/>
      <c r="F2" s="26"/>
    </row>
    <row r="3" spans="1:6" ht="15" customHeight="1">
      <c r="A3" s="26"/>
      <c r="B3" s="26"/>
      <c r="C3" s="26"/>
      <c r="D3" s="26"/>
      <c r="E3" s="26"/>
      <c r="F3" s="26"/>
    </row>
    <row r="4" spans="1:6" ht="15.75" thickBot="1">
      <c r="A4" s="21"/>
      <c r="B4" s="22"/>
      <c r="C4" s="22"/>
      <c r="D4" s="22"/>
      <c r="E4" s="22"/>
      <c r="F4" s="16" t="s">
        <v>0</v>
      </c>
    </row>
    <row r="5" spans="1:10" ht="51" customHeight="1" thickBot="1">
      <c r="A5" s="12" t="s">
        <v>92</v>
      </c>
      <c r="B5" s="13" t="s">
        <v>93</v>
      </c>
      <c r="C5" s="13" t="s">
        <v>100</v>
      </c>
      <c r="D5" s="12" t="s">
        <v>103</v>
      </c>
      <c r="E5" s="17" t="s">
        <v>101</v>
      </c>
      <c r="F5" s="19" t="s">
        <v>102</v>
      </c>
      <c r="J5" s="4"/>
    </row>
    <row r="6" spans="1:6" ht="15.75" thickBo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8">
        <v>6</v>
      </c>
    </row>
    <row r="7" spans="1:6" ht="30.75" customHeight="1" thickBot="1">
      <c r="A7" s="2" t="s">
        <v>1</v>
      </c>
      <c r="B7" s="3" t="s">
        <v>2</v>
      </c>
      <c r="C7" s="3" t="s">
        <v>3</v>
      </c>
      <c r="D7" s="5">
        <f>SUM(D8:D16)</f>
        <v>2382865</v>
      </c>
      <c r="E7" s="5">
        <f>SUM(E8:E16)</f>
        <v>1947007</v>
      </c>
      <c r="F7" s="5">
        <f>SUM(F8:F16)</f>
        <v>1530051.9</v>
      </c>
    </row>
    <row r="8" spans="1:6" ht="33.75" customHeight="1" thickBot="1">
      <c r="A8" s="6" t="s">
        <v>4</v>
      </c>
      <c r="B8" s="7" t="s">
        <v>2</v>
      </c>
      <c r="C8" s="7" t="s">
        <v>5</v>
      </c>
      <c r="D8" s="8">
        <v>2231</v>
      </c>
      <c r="E8" s="14">
        <v>2231</v>
      </c>
      <c r="F8" s="8">
        <v>2064</v>
      </c>
    </row>
    <row r="9" spans="1:8" ht="39.75" customHeight="1" thickBot="1">
      <c r="A9" s="6" t="s">
        <v>6</v>
      </c>
      <c r="B9" s="7" t="s">
        <v>2</v>
      </c>
      <c r="C9" s="7" t="s">
        <v>7</v>
      </c>
      <c r="D9" s="8">
        <v>89194</v>
      </c>
      <c r="E9" s="8">
        <v>86010</v>
      </c>
      <c r="F9" s="8">
        <v>73009</v>
      </c>
      <c r="H9" s="4"/>
    </row>
    <row r="10" spans="1:6" ht="47.25" customHeight="1" thickBot="1">
      <c r="A10" s="9" t="s">
        <v>8</v>
      </c>
      <c r="B10" s="7" t="s">
        <v>94</v>
      </c>
      <c r="C10" s="15" t="s">
        <v>97</v>
      </c>
      <c r="D10" s="8">
        <v>919446</v>
      </c>
      <c r="E10" s="8">
        <v>843829</v>
      </c>
      <c r="F10" s="8">
        <v>756685</v>
      </c>
    </row>
    <row r="11" spans="1:6" ht="19.5" customHeight="1" thickBot="1">
      <c r="A11" s="6" t="s">
        <v>9</v>
      </c>
      <c r="B11" s="7" t="s">
        <v>94</v>
      </c>
      <c r="C11" s="7" t="s">
        <v>10</v>
      </c>
      <c r="D11" s="8">
        <v>170511</v>
      </c>
      <c r="E11" s="8">
        <v>170515</v>
      </c>
      <c r="F11" s="8">
        <v>166366</v>
      </c>
    </row>
    <row r="12" spans="1:6" ht="30.75" customHeight="1" thickBot="1">
      <c r="A12" s="9" t="s">
        <v>11</v>
      </c>
      <c r="B12" s="7" t="s">
        <v>94</v>
      </c>
      <c r="C12" s="15" t="s">
        <v>98</v>
      </c>
      <c r="D12" s="8">
        <v>24651</v>
      </c>
      <c r="E12" s="8">
        <v>23290</v>
      </c>
      <c r="F12" s="8">
        <v>21246.9</v>
      </c>
    </row>
    <row r="13" spans="1:7" ht="19.5" customHeight="1" thickBot="1">
      <c r="A13" s="9" t="s">
        <v>12</v>
      </c>
      <c r="B13" s="7" t="s">
        <v>94</v>
      </c>
      <c r="C13" s="15" t="s">
        <v>99</v>
      </c>
      <c r="D13" s="8">
        <v>98335</v>
      </c>
      <c r="E13" s="8">
        <v>98359</v>
      </c>
      <c r="F13" s="8">
        <v>96119</v>
      </c>
      <c r="G13" s="4"/>
    </row>
    <row r="14" spans="1:6" ht="19.5" customHeight="1" thickBot="1">
      <c r="A14" s="6" t="s">
        <v>13</v>
      </c>
      <c r="B14" s="7" t="s">
        <v>94</v>
      </c>
      <c r="C14" s="7">
        <v>10</v>
      </c>
      <c r="D14" s="8">
        <v>2000</v>
      </c>
      <c r="E14" s="8">
        <v>32000</v>
      </c>
      <c r="F14" s="8">
        <v>32000</v>
      </c>
    </row>
    <row r="15" spans="1:6" ht="19.5" customHeight="1" thickBot="1">
      <c r="A15" s="6" t="s">
        <v>14</v>
      </c>
      <c r="B15" s="7" t="s">
        <v>94</v>
      </c>
      <c r="C15" s="7">
        <v>11</v>
      </c>
      <c r="D15" s="8">
        <v>955445</v>
      </c>
      <c r="E15" s="8">
        <v>291983</v>
      </c>
      <c r="F15" s="8">
        <v>0</v>
      </c>
    </row>
    <row r="16" spans="1:6" ht="19.5" customHeight="1" thickBot="1">
      <c r="A16" s="9" t="s">
        <v>15</v>
      </c>
      <c r="B16" s="7" t="s">
        <v>94</v>
      </c>
      <c r="C16" s="7">
        <v>13</v>
      </c>
      <c r="D16" s="8">
        <v>121052</v>
      </c>
      <c r="E16" s="8">
        <v>398790</v>
      </c>
      <c r="F16" s="8">
        <v>382562</v>
      </c>
    </row>
    <row r="17" spans="1:6" ht="19.5" customHeight="1" thickBot="1">
      <c r="A17" s="2" t="s">
        <v>16</v>
      </c>
      <c r="B17" s="20" t="s">
        <v>95</v>
      </c>
      <c r="C17" s="3" t="s">
        <v>3</v>
      </c>
      <c r="D17" s="5">
        <f>D18+D19</f>
        <v>28437</v>
      </c>
      <c r="E17" s="5">
        <f>E18+E19</f>
        <v>28437</v>
      </c>
      <c r="F17" s="5">
        <f>F18+F19</f>
        <v>28437</v>
      </c>
    </row>
    <row r="18" spans="1:6" ht="19.5" customHeight="1" thickBot="1">
      <c r="A18" s="6" t="s">
        <v>17</v>
      </c>
      <c r="B18" s="15" t="s">
        <v>95</v>
      </c>
      <c r="C18" s="15" t="s">
        <v>96</v>
      </c>
      <c r="D18" s="8">
        <v>28232</v>
      </c>
      <c r="E18" s="8">
        <v>28232</v>
      </c>
      <c r="F18" s="8">
        <v>28232</v>
      </c>
    </row>
    <row r="19" spans="1:6" ht="19.5" customHeight="1" thickBot="1">
      <c r="A19" s="6" t="s">
        <v>18</v>
      </c>
      <c r="B19" s="7" t="s">
        <v>19</v>
      </c>
      <c r="C19" s="7" t="s">
        <v>20</v>
      </c>
      <c r="D19" s="8">
        <v>205</v>
      </c>
      <c r="E19" s="8">
        <v>205</v>
      </c>
      <c r="F19" s="8">
        <v>205</v>
      </c>
    </row>
    <row r="20" spans="1:6" ht="19.5" customHeight="1" thickBot="1">
      <c r="A20" s="2" t="s">
        <v>21</v>
      </c>
      <c r="B20" s="3" t="s">
        <v>22</v>
      </c>
      <c r="C20" s="3" t="s">
        <v>3</v>
      </c>
      <c r="D20" s="5">
        <f>D21+D22+D23+D24</f>
        <v>384632</v>
      </c>
      <c r="E20" s="5">
        <f>E21+E22+E23+E24</f>
        <v>396331</v>
      </c>
      <c r="F20" s="5">
        <f>F21+F22+F23+F24</f>
        <v>355031</v>
      </c>
    </row>
    <row r="21" spans="1:6" ht="19.5" customHeight="1" thickBot="1">
      <c r="A21" s="6" t="s">
        <v>23</v>
      </c>
      <c r="B21" s="7" t="s">
        <v>7</v>
      </c>
      <c r="C21" s="15" t="s">
        <v>5</v>
      </c>
      <c r="D21" s="8">
        <v>0</v>
      </c>
      <c r="E21" s="8">
        <v>1547</v>
      </c>
      <c r="F21" s="8">
        <v>0</v>
      </c>
    </row>
    <row r="22" spans="1:6" ht="37.5" customHeight="1" thickBot="1">
      <c r="A22" s="6" t="s">
        <v>24</v>
      </c>
      <c r="B22" s="7" t="s">
        <v>7</v>
      </c>
      <c r="C22" s="7" t="s">
        <v>25</v>
      </c>
      <c r="D22" s="8">
        <v>109810</v>
      </c>
      <c r="E22" s="8">
        <v>127724</v>
      </c>
      <c r="F22" s="8">
        <v>127478</v>
      </c>
    </row>
    <row r="23" spans="1:6" ht="19.5" customHeight="1" thickBot="1">
      <c r="A23" s="6" t="s">
        <v>26</v>
      </c>
      <c r="B23" s="7" t="s">
        <v>7</v>
      </c>
      <c r="C23" s="7">
        <v>10</v>
      </c>
      <c r="D23" s="8">
        <v>112337</v>
      </c>
      <c r="E23" s="8">
        <v>107065</v>
      </c>
      <c r="F23" s="8">
        <v>106774</v>
      </c>
    </row>
    <row r="24" spans="1:6" ht="34.5" customHeight="1" thickBot="1">
      <c r="A24" s="6" t="s">
        <v>27</v>
      </c>
      <c r="B24" s="7" t="s">
        <v>7</v>
      </c>
      <c r="C24" s="7">
        <v>14</v>
      </c>
      <c r="D24" s="8">
        <v>162485</v>
      </c>
      <c r="E24" s="8">
        <v>159995</v>
      </c>
      <c r="F24" s="8">
        <v>120779</v>
      </c>
    </row>
    <row r="25" spans="1:6" ht="19.5" customHeight="1" thickBot="1">
      <c r="A25" s="2" t="s">
        <v>28</v>
      </c>
      <c r="B25" s="3" t="s">
        <v>20</v>
      </c>
      <c r="C25" s="3" t="s">
        <v>3</v>
      </c>
      <c r="D25" s="5">
        <f>D26+D27+D28+D29+D30+D31+D32</f>
        <v>12046251</v>
      </c>
      <c r="E25" s="5">
        <f>E26+E27+E28+E29+E30+E31+E32</f>
        <v>22527237</v>
      </c>
      <c r="F25" s="5">
        <f>F26+F27+F28+F29+F30+F31+F32</f>
        <v>22022706</v>
      </c>
    </row>
    <row r="26" spans="1:6" ht="19.5" customHeight="1" thickBot="1">
      <c r="A26" s="6" t="s">
        <v>29</v>
      </c>
      <c r="B26" s="7" t="s">
        <v>20</v>
      </c>
      <c r="C26" s="7" t="s">
        <v>30</v>
      </c>
      <c r="D26" s="8">
        <v>258453</v>
      </c>
      <c r="E26" s="8">
        <v>253835</v>
      </c>
      <c r="F26" s="8">
        <v>249296</v>
      </c>
    </row>
    <row r="27" spans="1:6" ht="19.5" customHeight="1" thickBot="1">
      <c r="A27" s="6" t="s">
        <v>31</v>
      </c>
      <c r="B27" s="7" t="s">
        <v>20</v>
      </c>
      <c r="C27" s="7" t="s">
        <v>32</v>
      </c>
      <c r="D27" s="8">
        <v>4837049</v>
      </c>
      <c r="E27" s="8">
        <v>13481900</v>
      </c>
      <c r="F27" s="8">
        <v>13113963</v>
      </c>
    </row>
    <row r="28" spans="1:6" ht="19.5" customHeight="1" thickBot="1">
      <c r="A28" s="6" t="s">
        <v>33</v>
      </c>
      <c r="B28" s="7" t="s">
        <v>20</v>
      </c>
      <c r="C28" s="7" t="s">
        <v>34</v>
      </c>
      <c r="D28" s="8">
        <v>9022</v>
      </c>
      <c r="E28" s="8">
        <v>31125</v>
      </c>
      <c r="F28" s="8">
        <v>24933</v>
      </c>
    </row>
    <row r="29" spans="1:6" ht="19.5" customHeight="1" thickBot="1">
      <c r="A29" s="6" t="s">
        <v>35</v>
      </c>
      <c r="B29" s="7" t="s">
        <v>20</v>
      </c>
      <c r="C29" s="7" t="s">
        <v>36</v>
      </c>
      <c r="D29" s="8">
        <v>222391</v>
      </c>
      <c r="E29" s="8">
        <v>213814</v>
      </c>
      <c r="F29" s="8">
        <v>210002</v>
      </c>
    </row>
    <row r="30" spans="1:6" ht="19.5" customHeight="1" thickBot="1">
      <c r="A30" s="6" t="s">
        <v>37</v>
      </c>
      <c r="B30" s="7" t="s">
        <v>20</v>
      </c>
      <c r="C30" s="7" t="s">
        <v>38</v>
      </c>
      <c r="D30" s="8">
        <v>90577</v>
      </c>
      <c r="E30" s="8">
        <v>171417</v>
      </c>
      <c r="F30" s="8">
        <v>155455</v>
      </c>
    </row>
    <row r="31" spans="1:6" ht="19.5" customHeight="1" thickBot="1">
      <c r="A31" s="9" t="s">
        <v>39</v>
      </c>
      <c r="B31" s="7" t="s">
        <v>20</v>
      </c>
      <c r="C31" s="15" t="s">
        <v>25</v>
      </c>
      <c r="D31" s="8">
        <v>4828826</v>
      </c>
      <c r="E31" s="8">
        <v>6673743</v>
      </c>
      <c r="F31" s="8">
        <v>6656069</v>
      </c>
    </row>
    <row r="32" spans="1:6" ht="19.5" customHeight="1" thickBot="1">
      <c r="A32" s="6" t="s">
        <v>40</v>
      </c>
      <c r="B32" s="7" t="s">
        <v>20</v>
      </c>
      <c r="C32" s="7">
        <v>12</v>
      </c>
      <c r="D32" s="8">
        <v>1799933</v>
      </c>
      <c r="E32" s="8">
        <v>1701403</v>
      </c>
      <c r="F32" s="8">
        <v>1612988</v>
      </c>
    </row>
    <row r="33" spans="1:6" ht="19.5" customHeight="1" thickBot="1">
      <c r="A33" s="2" t="s">
        <v>41</v>
      </c>
      <c r="B33" s="3" t="s">
        <v>32</v>
      </c>
      <c r="C33" s="3" t="s">
        <v>3</v>
      </c>
      <c r="D33" s="5">
        <f>D34+D35+D36+D37</f>
        <v>961124</v>
      </c>
      <c r="E33" s="5">
        <f>E34+E35+E36+E37</f>
        <v>1008109</v>
      </c>
      <c r="F33" s="5">
        <f>F34+F35+F36+F37</f>
        <v>985557</v>
      </c>
    </row>
    <row r="34" spans="1:6" ht="19.5" customHeight="1" thickBot="1">
      <c r="A34" s="6" t="s">
        <v>42</v>
      </c>
      <c r="B34" s="7" t="s">
        <v>32</v>
      </c>
      <c r="C34" s="7" t="s">
        <v>30</v>
      </c>
      <c r="D34" s="8">
        <v>540391</v>
      </c>
      <c r="E34" s="8">
        <v>519144</v>
      </c>
      <c r="F34" s="8">
        <v>519144</v>
      </c>
    </row>
    <row r="35" spans="1:6" ht="19.5" customHeight="1" thickBot="1">
      <c r="A35" s="6" t="s">
        <v>43</v>
      </c>
      <c r="B35" s="7" t="s">
        <v>32</v>
      </c>
      <c r="C35" s="7" t="s">
        <v>5</v>
      </c>
      <c r="D35" s="8">
        <v>124221</v>
      </c>
      <c r="E35" s="8">
        <v>189688</v>
      </c>
      <c r="F35" s="8">
        <v>172925</v>
      </c>
    </row>
    <row r="36" spans="1:6" ht="19.5" customHeight="1" thickBot="1">
      <c r="A36" s="6" t="s">
        <v>44</v>
      </c>
      <c r="B36" s="7" t="s">
        <v>32</v>
      </c>
      <c r="C36" s="7" t="s">
        <v>7</v>
      </c>
      <c r="D36" s="8">
        <v>267121</v>
      </c>
      <c r="E36" s="8">
        <v>271724</v>
      </c>
      <c r="F36" s="8">
        <v>267875</v>
      </c>
    </row>
    <row r="37" spans="1:6" ht="19.5" customHeight="1" thickBot="1">
      <c r="A37" s="9" t="s">
        <v>45</v>
      </c>
      <c r="B37" s="15" t="s">
        <v>32</v>
      </c>
      <c r="C37" s="15" t="s">
        <v>32</v>
      </c>
      <c r="D37" s="8">
        <v>29391</v>
      </c>
      <c r="E37" s="8">
        <v>27553</v>
      </c>
      <c r="F37" s="8">
        <v>25613</v>
      </c>
    </row>
    <row r="38" spans="1:6" ht="19.5" customHeight="1" thickBot="1">
      <c r="A38" s="2" t="s">
        <v>46</v>
      </c>
      <c r="B38" s="3" t="s">
        <v>34</v>
      </c>
      <c r="C38" s="3" t="s">
        <v>3</v>
      </c>
      <c r="D38" s="5">
        <f>D39+D40</f>
        <v>35489</v>
      </c>
      <c r="E38" s="5">
        <f>E39+E40</f>
        <v>62487</v>
      </c>
      <c r="F38" s="5">
        <f>F39+F40</f>
        <v>57724.9</v>
      </c>
    </row>
    <row r="39" spans="1:6" ht="19.5" customHeight="1" thickBot="1">
      <c r="A39" s="6" t="s">
        <v>47</v>
      </c>
      <c r="B39" s="7" t="s">
        <v>34</v>
      </c>
      <c r="C39" s="7" t="s">
        <v>7</v>
      </c>
      <c r="D39" s="8">
        <v>12444</v>
      </c>
      <c r="E39" s="8">
        <v>11143</v>
      </c>
      <c r="F39" s="8">
        <v>11033</v>
      </c>
    </row>
    <row r="40" spans="1:6" ht="19.5" customHeight="1" thickBot="1">
      <c r="A40" s="6" t="s">
        <v>48</v>
      </c>
      <c r="B40" s="7" t="s">
        <v>34</v>
      </c>
      <c r="C40" s="7" t="s">
        <v>32</v>
      </c>
      <c r="D40" s="8">
        <v>23045</v>
      </c>
      <c r="E40" s="8">
        <v>51344</v>
      </c>
      <c r="F40" s="8">
        <v>46691.9</v>
      </c>
    </row>
    <row r="41" spans="1:6" ht="19.5" customHeight="1" thickBot="1">
      <c r="A41" s="10" t="s">
        <v>49</v>
      </c>
      <c r="B41" s="3" t="s">
        <v>36</v>
      </c>
      <c r="C41" s="3" t="s">
        <v>3</v>
      </c>
      <c r="D41" s="5">
        <f>D42+D43+D44+D45+D46+D47+D48+D49</f>
        <v>15007504</v>
      </c>
      <c r="E41" s="5">
        <f>E42+E43+E44+E45+E46+E47+E48+E49</f>
        <v>15723131</v>
      </c>
      <c r="F41" s="5">
        <f>F42+F43+F44+F45+F46+F47+F48+F49</f>
        <v>15305728.700000001</v>
      </c>
    </row>
    <row r="42" spans="1:6" ht="19.5" customHeight="1" thickBot="1">
      <c r="A42" s="6" t="s">
        <v>50</v>
      </c>
      <c r="B42" s="7" t="s">
        <v>36</v>
      </c>
      <c r="C42" s="15" t="s">
        <v>30</v>
      </c>
      <c r="D42" s="8">
        <v>3117457</v>
      </c>
      <c r="E42" s="8">
        <v>3361069</v>
      </c>
      <c r="F42" s="8">
        <v>3201609.5</v>
      </c>
    </row>
    <row r="43" spans="1:6" ht="19.5" customHeight="1" thickBot="1">
      <c r="A43" s="6" t="s">
        <v>51</v>
      </c>
      <c r="B43" s="7" t="s">
        <v>36</v>
      </c>
      <c r="C43" s="7" t="s">
        <v>5</v>
      </c>
      <c r="D43" s="8">
        <v>9306221</v>
      </c>
      <c r="E43" s="8">
        <v>9723429</v>
      </c>
      <c r="F43" s="8">
        <v>9502114</v>
      </c>
    </row>
    <row r="44" spans="1:6" ht="19.5" customHeight="1" thickBot="1">
      <c r="A44" s="6" t="s">
        <v>52</v>
      </c>
      <c r="B44" s="7" t="s">
        <v>36</v>
      </c>
      <c r="C44" s="7" t="s">
        <v>20</v>
      </c>
      <c r="D44" s="8">
        <v>1618072</v>
      </c>
      <c r="E44" s="8">
        <v>1622764</v>
      </c>
      <c r="F44" s="8">
        <v>1614638</v>
      </c>
    </row>
    <row r="45" spans="1:6" ht="33" customHeight="1" thickBot="1">
      <c r="A45" s="6" t="s">
        <v>53</v>
      </c>
      <c r="B45" s="7" t="s">
        <v>36</v>
      </c>
      <c r="C45" s="7" t="s">
        <v>32</v>
      </c>
      <c r="D45" s="8">
        <v>64741</v>
      </c>
      <c r="E45" s="8">
        <v>64471</v>
      </c>
      <c r="F45" s="8">
        <v>63088.4</v>
      </c>
    </row>
    <row r="46" spans="1:6" ht="19.5" customHeight="1" thickBot="1">
      <c r="A46" s="6" t="s">
        <v>54</v>
      </c>
      <c r="B46" s="7" t="s">
        <v>36</v>
      </c>
      <c r="C46" s="7" t="s">
        <v>34</v>
      </c>
      <c r="D46" s="8">
        <v>231213</v>
      </c>
      <c r="E46" s="8">
        <v>286787</v>
      </c>
      <c r="F46" s="8">
        <v>285543</v>
      </c>
    </row>
    <row r="47" spans="1:6" ht="19.5" customHeight="1" thickBot="1">
      <c r="A47" s="6" t="s">
        <v>55</v>
      </c>
      <c r="B47" s="7" t="s">
        <v>36</v>
      </c>
      <c r="C47" s="7" t="s">
        <v>36</v>
      </c>
      <c r="D47" s="8">
        <v>273903</v>
      </c>
      <c r="E47" s="8">
        <v>269327</v>
      </c>
      <c r="F47" s="8">
        <v>264888</v>
      </c>
    </row>
    <row r="48" spans="1:6" ht="19.5" customHeight="1" thickBot="1">
      <c r="A48" s="6" t="s">
        <v>56</v>
      </c>
      <c r="B48" s="7" t="s">
        <v>36</v>
      </c>
      <c r="C48" s="7" t="s">
        <v>38</v>
      </c>
      <c r="D48" s="8">
        <v>14044</v>
      </c>
      <c r="E48" s="8">
        <v>14044</v>
      </c>
      <c r="F48" s="8">
        <v>13957.5</v>
      </c>
    </row>
    <row r="49" spans="1:6" ht="19.5" customHeight="1" thickBot="1">
      <c r="A49" s="6" t="s">
        <v>57</v>
      </c>
      <c r="B49" s="7" t="s">
        <v>36</v>
      </c>
      <c r="C49" s="15" t="s">
        <v>25</v>
      </c>
      <c r="D49" s="8">
        <v>381853</v>
      </c>
      <c r="E49" s="8">
        <v>381240</v>
      </c>
      <c r="F49" s="8">
        <v>359890.3</v>
      </c>
    </row>
    <row r="50" spans="1:6" ht="19.5" customHeight="1" thickBot="1">
      <c r="A50" s="2" t="s">
        <v>58</v>
      </c>
      <c r="B50" s="3" t="s">
        <v>38</v>
      </c>
      <c r="C50" s="3" t="s">
        <v>3</v>
      </c>
      <c r="D50" s="5">
        <f>D51+D52+D53</f>
        <v>689248</v>
      </c>
      <c r="E50" s="5">
        <f>E51+E52+E53</f>
        <v>880037</v>
      </c>
      <c r="F50" s="5">
        <f>F51+F52+F53</f>
        <v>860208</v>
      </c>
    </row>
    <row r="51" spans="1:6" ht="19.5" customHeight="1" thickBot="1">
      <c r="A51" s="6" t="s">
        <v>59</v>
      </c>
      <c r="B51" s="7" t="s">
        <v>38</v>
      </c>
      <c r="C51" s="7" t="s">
        <v>30</v>
      </c>
      <c r="D51" s="8">
        <v>549950</v>
      </c>
      <c r="E51" s="8">
        <v>531215</v>
      </c>
      <c r="F51" s="8">
        <v>531158</v>
      </c>
    </row>
    <row r="52" spans="1:6" ht="19.5" customHeight="1" hidden="1" thickBot="1">
      <c r="A52" s="6" t="s">
        <v>60</v>
      </c>
      <c r="B52" s="7" t="s">
        <v>38</v>
      </c>
      <c r="C52" s="7" t="s">
        <v>5</v>
      </c>
      <c r="D52" s="8"/>
      <c r="E52" s="8"/>
      <c r="F52" s="8"/>
    </row>
    <row r="53" spans="1:6" ht="19.5" customHeight="1" thickBot="1">
      <c r="A53" s="6" t="s">
        <v>61</v>
      </c>
      <c r="B53" s="7" t="s">
        <v>38</v>
      </c>
      <c r="C53" s="7" t="s">
        <v>20</v>
      </c>
      <c r="D53" s="8">
        <v>139298</v>
      </c>
      <c r="E53" s="8">
        <v>348822</v>
      </c>
      <c r="F53" s="8">
        <v>329050</v>
      </c>
    </row>
    <row r="54" spans="1:6" ht="19.5" customHeight="1" thickBot="1">
      <c r="A54" s="2" t="s">
        <v>62</v>
      </c>
      <c r="B54" s="3" t="s">
        <v>25</v>
      </c>
      <c r="C54" s="3" t="s">
        <v>3</v>
      </c>
      <c r="D54" s="5">
        <f>D55+D56+D57+D58+D59+D60</f>
        <v>9139509</v>
      </c>
      <c r="E54" s="5">
        <f>E55+E56+E57+E58+E59+E60</f>
        <v>10760628</v>
      </c>
      <c r="F54" s="5">
        <f>F55+F56+F57+F58+F59+F60</f>
        <v>10519496.7</v>
      </c>
    </row>
    <row r="55" spans="1:6" ht="19.5" customHeight="1" thickBot="1">
      <c r="A55" s="9" t="s">
        <v>63</v>
      </c>
      <c r="B55" s="7" t="s">
        <v>25</v>
      </c>
      <c r="C55" s="7" t="s">
        <v>30</v>
      </c>
      <c r="D55" s="8">
        <v>2548968</v>
      </c>
      <c r="E55" s="8">
        <v>3635736</v>
      </c>
      <c r="F55" s="8">
        <v>3445247</v>
      </c>
    </row>
    <row r="56" spans="1:6" ht="19.5" customHeight="1" thickBot="1">
      <c r="A56" s="9" t="s">
        <v>64</v>
      </c>
      <c r="B56" s="7" t="s">
        <v>25</v>
      </c>
      <c r="C56" s="7" t="s">
        <v>5</v>
      </c>
      <c r="D56" s="8">
        <v>308052</v>
      </c>
      <c r="E56" s="8">
        <v>793534</v>
      </c>
      <c r="F56" s="8">
        <v>791973.2</v>
      </c>
    </row>
    <row r="57" spans="1:6" ht="19.5" customHeight="1" hidden="1" thickBot="1">
      <c r="A57" s="9" t="s">
        <v>65</v>
      </c>
      <c r="B57" s="7" t="s">
        <v>25</v>
      </c>
      <c r="C57" s="15" t="s">
        <v>20</v>
      </c>
      <c r="D57" s="8"/>
      <c r="E57" s="8"/>
      <c r="F57" s="8"/>
    </row>
    <row r="58" spans="1:6" ht="19.5" customHeight="1" thickBot="1">
      <c r="A58" s="9" t="s">
        <v>66</v>
      </c>
      <c r="B58" s="7" t="s">
        <v>25</v>
      </c>
      <c r="C58" s="7" t="s">
        <v>32</v>
      </c>
      <c r="D58" s="8">
        <v>148670</v>
      </c>
      <c r="E58" s="8">
        <v>144584</v>
      </c>
      <c r="F58" s="8">
        <v>135570</v>
      </c>
    </row>
    <row r="59" spans="1:6" ht="19.5" customHeight="1" thickBot="1">
      <c r="A59" s="9" t="s">
        <v>67</v>
      </c>
      <c r="B59" s="7" t="s">
        <v>25</v>
      </c>
      <c r="C59" s="7" t="s">
        <v>34</v>
      </c>
      <c r="D59" s="8">
        <v>208218</v>
      </c>
      <c r="E59" s="8">
        <v>209022</v>
      </c>
      <c r="F59" s="8">
        <v>196433</v>
      </c>
    </row>
    <row r="60" spans="1:6" ht="19.5" customHeight="1" thickBot="1">
      <c r="A60" s="9" t="s">
        <v>68</v>
      </c>
      <c r="B60" s="7" t="s">
        <v>25</v>
      </c>
      <c r="C60" s="7" t="s">
        <v>25</v>
      </c>
      <c r="D60" s="8">
        <v>5925601</v>
      </c>
      <c r="E60" s="8">
        <v>5977752</v>
      </c>
      <c r="F60" s="8">
        <v>5950273.5</v>
      </c>
    </row>
    <row r="61" spans="1:6" ht="19.5" customHeight="1" thickBot="1">
      <c r="A61" s="2" t="s">
        <v>69</v>
      </c>
      <c r="B61" s="3">
        <v>10</v>
      </c>
      <c r="C61" s="3" t="s">
        <v>70</v>
      </c>
      <c r="D61" s="5">
        <f>D62+D63+D64+D65+D66</f>
        <v>9480089</v>
      </c>
      <c r="E61" s="5">
        <f>E62+E63+E64+E65+E66</f>
        <v>9665054</v>
      </c>
      <c r="F61" s="5">
        <f>F62+F63+F64+F65+F66</f>
        <v>9083516</v>
      </c>
    </row>
    <row r="62" spans="1:6" ht="19.5" customHeight="1" thickBot="1">
      <c r="A62" s="6" t="s">
        <v>71</v>
      </c>
      <c r="B62" s="7">
        <v>10</v>
      </c>
      <c r="C62" s="7" t="s">
        <v>30</v>
      </c>
      <c r="D62" s="8">
        <v>54309</v>
      </c>
      <c r="E62" s="8">
        <v>54309</v>
      </c>
      <c r="F62" s="8">
        <v>49549</v>
      </c>
    </row>
    <row r="63" spans="1:6" ht="19.5" customHeight="1" thickBot="1">
      <c r="A63" s="6" t="s">
        <v>72</v>
      </c>
      <c r="B63" s="7">
        <v>10</v>
      </c>
      <c r="C63" s="7" t="s">
        <v>5</v>
      </c>
      <c r="D63" s="8">
        <v>1700762</v>
      </c>
      <c r="E63" s="8">
        <v>1720797</v>
      </c>
      <c r="F63" s="8">
        <v>1688995</v>
      </c>
    </row>
    <row r="64" spans="1:6" ht="19.5" customHeight="1" thickBot="1">
      <c r="A64" s="6" t="s">
        <v>73</v>
      </c>
      <c r="B64" s="7">
        <v>10</v>
      </c>
      <c r="C64" s="7" t="s">
        <v>7</v>
      </c>
      <c r="D64" s="8">
        <v>6154338</v>
      </c>
      <c r="E64" s="8">
        <v>6013692</v>
      </c>
      <c r="F64" s="8">
        <v>5513080</v>
      </c>
    </row>
    <row r="65" spans="1:6" ht="19.5" customHeight="1" thickBot="1">
      <c r="A65" s="6" t="s">
        <v>74</v>
      </c>
      <c r="B65" s="7">
        <v>10</v>
      </c>
      <c r="C65" s="7" t="s">
        <v>20</v>
      </c>
      <c r="D65" s="8">
        <v>1227390</v>
      </c>
      <c r="E65" s="14">
        <v>1475462</v>
      </c>
      <c r="F65" s="8">
        <v>1433751</v>
      </c>
    </row>
    <row r="66" spans="1:6" ht="19.5" customHeight="1" thickBot="1">
      <c r="A66" s="9" t="s">
        <v>75</v>
      </c>
      <c r="B66" s="7">
        <v>10</v>
      </c>
      <c r="C66" s="15" t="s">
        <v>34</v>
      </c>
      <c r="D66" s="8">
        <v>343290</v>
      </c>
      <c r="E66" s="8">
        <v>400794</v>
      </c>
      <c r="F66" s="8">
        <v>398141</v>
      </c>
    </row>
    <row r="67" spans="1:6" ht="19.5" customHeight="1" thickBot="1">
      <c r="A67" s="2" t="s">
        <v>76</v>
      </c>
      <c r="B67" s="3">
        <v>11</v>
      </c>
      <c r="C67" s="3" t="s">
        <v>3</v>
      </c>
      <c r="D67" s="5">
        <f>D68+D69+D70</f>
        <v>274969</v>
      </c>
      <c r="E67" s="5">
        <f>E68+E69+E70</f>
        <v>389905</v>
      </c>
      <c r="F67" s="5">
        <f>F68+F69+F70</f>
        <v>387909</v>
      </c>
    </row>
    <row r="68" spans="1:6" ht="19.5" customHeight="1" thickBot="1">
      <c r="A68" s="6" t="s">
        <v>77</v>
      </c>
      <c r="B68" s="7">
        <v>11</v>
      </c>
      <c r="C68" s="7" t="s">
        <v>5</v>
      </c>
      <c r="D68" s="8">
        <v>61477</v>
      </c>
      <c r="E68" s="8">
        <v>82006</v>
      </c>
      <c r="F68" s="8">
        <v>80725</v>
      </c>
    </row>
    <row r="69" spans="1:6" ht="19.5" customHeight="1" thickBot="1">
      <c r="A69" s="6" t="s">
        <v>78</v>
      </c>
      <c r="B69" s="7">
        <v>11</v>
      </c>
      <c r="C69" s="7" t="s">
        <v>7</v>
      </c>
      <c r="D69" s="8">
        <v>18478</v>
      </c>
      <c r="E69" s="8">
        <v>24954</v>
      </c>
      <c r="F69" s="8">
        <v>24929</v>
      </c>
    </row>
    <row r="70" spans="1:6" ht="19.5" customHeight="1" thickBot="1">
      <c r="A70" s="6" t="s">
        <v>79</v>
      </c>
      <c r="B70" s="7">
        <v>11</v>
      </c>
      <c r="C70" s="7" t="s">
        <v>32</v>
      </c>
      <c r="D70" s="8">
        <v>195014</v>
      </c>
      <c r="E70" s="8">
        <v>282945</v>
      </c>
      <c r="F70" s="8">
        <v>282255</v>
      </c>
    </row>
    <row r="71" spans="1:6" ht="19.5" customHeight="1" thickBot="1">
      <c r="A71" s="2" t="s">
        <v>80</v>
      </c>
      <c r="B71" s="3">
        <v>12</v>
      </c>
      <c r="C71" s="3" t="s">
        <v>3</v>
      </c>
      <c r="D71" s="5">
        <f>D72+D73+D74</f>
        <v>164206</v>
      </c>
      <c r="E71" s="5">
        <f>E72+E73+E74</f>
        <v>158776</v>
      </c>
      <c r="F71" s="5">
        <f>F72+F73+F74</f>
        <v>157665.8</v>
      </c>
    </row>
    <row r="72" spans="1:6" ht="19.5" customHeight="1" thickBot="1">
      <c r="A72" s="6" t="s">
        <v>81</v>
      </c>
      <c r="B72" s="7">
        <v>12</v>
      </c>
      <c r="C72" s="7" t="s">
        <v>30</v>
      </c>
      <c r="D72" s="8">
        <v>77195</v>
      </c>
      <c r="E72" s="8">
        <v>77195</v>
      </c>
      <c r="F72" s="8">
        <v>77195</v>
      </c>
    </row>
    <row r="73" spans="1:6" ht="19.5" customHeight="1" thickBot="1">
      <c r="A73" s="6" t="s">
        <v>82</v>
      </c>
      <c r="B73" s="7">
        <v>12</v>
      </c>
      <c r="C73" s="15" t="s">
        <v>5</v>
      </c>
      <c r="D73" s="8">
        <v>63396</v>
      </c>
      <c r="E73" s="8">
        <v>60609</v>
      </c>
      <c r="F73" s="8">
        <v>60609</v>
      </c>
    </row>
    <row r="74" spans="1:6" ht="19.5" customHeight="1" thickBot="1">
      <c r="A74" s="9" t="s">
        <v>83</v>
      </c>
      <c r="B74" s="7">
        <v>12</v>
      </c>
      <c r="C74" s="15" t="s">
        <v>20</v>
      </c>
      <c r="D74" s="8">
        <v>23615</v>
      </c>
      <c r="E74" s="8">
        <v>20972</v>
      </c>
      <c r="F74" s="8">
        <v>19861.8</v>
      </c>
    </row>
    <row r="75" spans="1:6" ht="19.5" customHeight="1" thickBot="1">
      <c r="A75" s="2" t="s">
        <v>84</v>
      </c>
      <c r="B75" s="3">
        <v>13</v>
      </c>
      <c r="C75" s="3" t="s">
        <v>3</v>
      </c>
      <c r="D75" s="5">
        <f>D76</f>
        <v>2478775</v>
      </c>
      <c r="E75" s="5">
        <f>E76</f>
        <v>2322653</v>
      </c>
      <c r="F75" s="5">
        <f>F76</f>
        <v>2097125</v>
      </c>
    </row>
    <row r="76" spans="1:6" ht="19.5" customHeight="1" thickBot="1">
      <c r="A76" s="6" t="s">
        <v>85</v>
      </c>
      <c r="B76" s="7">
        <v>13</v>
      </c>
      <c r="C76" s="15" t="s">
        <v>30</v>
      </c>
      <c r="D76" s="8">
        <v>2478775</v>
      </c>
      <c r="E76" s="8">
        <v>2322653</v>
      </c>
      <c r="F76" s="8">
        <v>2097125</v>
      </c>
    </row>
    <row r="77" spans="1:6" ht="36" customHeight="1" thickBot="1">
      <c r="A77" s="2" t="s">
        <v>86</v>
      </c>
      <c r="B77" s="3">
        <v>14</v>
      </c>
      <c r="C77" s="3" t="s">
        <v>3</v>
      </c>
      <c r="D77" s="5">
        <f>D78+D79+D80</f>
        <v>3115159</v>
      </c>
      <c r="E77" s="5">
        <f>E78+E79+E80</f>
        <v>3130071</v>
      </c>
      <c r="F77" s="5">
        <f>F78+F79+F80</f>
        <v>3130055</v>
      </c>
    </row>
    <row r="78" spans="1:6" ht="30" customHeight="1" thickBot="1">
      <c r="A78" s="6" t="s">
        <v>87</v>
      </c>
      <c r="B78" s="7">
        <v>14</v>
      </c>
      <c r="C78" s="7" t="s">
        <v>30</v>
      </c>
      <c r="D78" s="8">
        <v>2424626</v>
      </c>
      <c r="E78" s="8">
        <v>2425638</v>
      </c>
      <c r="F78" s="8">
        <v>2425638</v>
      </c>
    </row>
    <row r="79" spans="1:6" ht="19.5" customHeight="1" thickBot="1">
      <c r="A79" s="6" t="s">
        <v>88</v>
      </c>
      <c r="B79" s="7">
        <v>14</v>
      </c>
      <c r="C79" s="15" t="s">
        <v>5</v>
      </c>
      <c r="D79" s="8"/>
      <c r="E79" s="8">
        <v>13900</v>
      </c>
      <c r="F79" s="8">
        <v>13884</v>
      </c>
    </row>
    <row r="80" spans="1:6" ht="19.5" customHeight="1" thickBot="1">
      <c r="A80" s="6" t="s">
        <v>89</v>
      </c>
      <c r="B80" s="7">
        <v>14</v>
      </c>
      <c r="C80" s="7" t="s">
        <v>90</v>
      </c>
      <c r="D80" s="8">
        <v>690533</v>
      </c>
      <c r="E80" s="8">
        <v>690533</v>
      </c>
      <c r="F80" s="8">
        <v>690533</v>
      </c>
    </row>
    <row r="81" spans="1:6" ht="19.5" customHeight="1" thickBot="1">
      <c r="A81" s="23" t="s">
        <v>91</v>
      </c>
      <c r="B81" s="24"/>
      <c r="C81" s="25"/>
      <c r="D81" s="11">
        <f>D77+D75+D71+D67+D61+D54+D50+D41+D38+D33+D25+D20+D17+D7</f>
        <v>56188257</v>
      </c>
      <c r="E81" s="11">
        <f>E77+E75+E71+E67+E61+E54+E50+E41+E38+E33+E25+E20+E17+E7</f>
        <v>68999863</v>
      </c>
      <c r="F81" s="11">
        <f>F77+F75+F71+F67+F61+F54+F50+F41+F38+F33+F25+F20+F17+F7</f>
        <v>66521212</v>
      </c>
    </row>
    <row r="82" spans="4:6" ht="15">
      <c r="D82" s="4"/>
      <c r="E82" s="4"/>
      <c r="F82" s="4"/>
    </row>
    <row r="83" ht="15">
      <c r="E83" s="4"/>
    </row>
  </sheetData>
  <sheetProtection/>
  <mergeCells count="3">
    <mergeCell ref="A4:E4"/>
    <mergeCell ref="A81:C81"/>
    <mergeCell ref="A1:F3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Вервейко Ирина Николаевна</dc:creator>
  <cp:keywords/>
  <dc:description/>
  <cp:lastModifiedBy>402AA</cp:lastModifiedBy>
  <cp:lastPrinted>2016-04-12T06:49:56Z</cp:lastPrinted>
  <dcterms:created xsi:type="dcterms:W3CDTF">2015-12-14T07:58:46Z</dcterms:created>
  <dcterms:modified xsi:type="dcterms:W3CDTF">2016-04-12T11:51:22Z</dcterms:modified>
  <cp:category/>
  <cp:version/>
  <cp:contentType/>
  <cp:contentStatus/>
</cp:coreProperties>
</file>