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5810" windowHeight="6530" activeTab="0"/>
  </bookViews>
  <sheets>
    <sheet name="на сайт" sheetId="1" r:id="rId1"/>
    <sheet name="Лист3" sheetId="2" r:id="rId2"/>
  </sheets>
  <externalReferences>
    <externalReference r:id="rId5"/>
  </externalReferences>
  <definedNames>
    <definedName name="_xlnm.Print_Area" localSheetId="0">'на сайт'!$A$1:$I$32</definedName>
  </definedNames>
  <calcPr fullCalcOnLoad="1"/>
</workbook>
</file>

<file path=xl/sharedStrings.xml><?xml version="1.0" encoding="utf-8"?>
<sst xmlns="http://schemas.openxmlformats.org/spreadsheetml/2006/main" count="40" uniqueCount="40">
  <si>
    <t>Губкинский городской округ</t>
  </si>
  <si>
    <t>Вейделевский</t>
  </si>
  <si>
    <t>Грайворонский</t>
  </si>
  <si>
    <t>Прохоровский</t>
  </si>
  <si>
    <t>Старооскольский городской округ</t>
  </si>
  <si>
    <t>№          п/п</t>
  </si>
  <si>
    <t>Наименование                                                 районов и городов</t>
  </si>
  <si>
    <t>Алексеевский</t>
  </si>
  <si>
    <t>Белгородский</t>
  </si>
  <si>
    <t>Борисовский</t>
  </si>
  <si>
    <t>Валуйский</t>
  </si>
  <si>
    <t>Волоконовский</t>
  </si>
  <si>
    <t>Ивнянский</t>
  </si>
  <si>
    <t>Корочанский</t>
  </si>
  <si>
    <t>Красненский</t>
  </si>
  <si>
    <t>Красногвардейский</t>
  </si>
  <si>
    <t>Краснояружский</t>
  </si>
  <si>
    <t>Новооскольский</t>
  </si>
  <si>
    <t>Ракитянский</t>
  </si>
  <si>
    <t>Ровеньский</t>
  </si>
  <si>
    <t>Чернянский</t>
  </si>
  <si>
    <t>Шебекинский</t>
  </si>
  <si>
    <t>Яковлевский</t>
  </si>
  <si>
    <t xml:space="preserve">ИТОГО </t>
  </si>
  <si>
    <t>Городской округ г.Белгород</t>
  </si>
  <si>
    <t>Источник</t>
  </si>
  <si>
    <t>Отчеты об исполнении местных бюджетов</t>
  </si>
  <si>
    <t>УФНС России по Белгородской области</t>
  </si>
  <si>
    <t>Объем отгруженных товаров собственного производства, выполненных работ и услуг,
 тыс.руб</t>
  </si>
  <si>
    <t>Управление Росреестра по Белгородской области</t>
  </si>
  <si>
    <t>Белгородстат</t>
  </si>
  <si>
    <t>Оборот розничной торговли,
 тыс.руб</t>
  </si>
  <si>
    <t>Налоговые доходы без доп. норматива НДФЛ,
тыс. руб</t>
  </si>
  <si>
    <t>Фонд заработной платы,
тыс. руб</t>
  </si>
  <si>
    <t xml:space="preserve">Исходные данные для распределения дотации на выравнивание бюджетной обеспеченности  
по муниципальным образованиям Белгородской области на 2015 год </t>
  </si>
  <si>
    <t>За 2013 год</t>
  </si>
  <si>
    <t>Численность населения на 01.01.2014, чел</t>
  </si>
  <si>
    <t>С досчетом</t>
  </si>
  <si>
    <t>Кадастровая стоимость земли  на 09.09.2014,
тыс. руб</t>
  </si>
  <si>
    <t>Общая инвентаризационная стоимость строений, помещений и сооружений, находящихся в собственности физических лиц на 01.01.2014, 
тыс.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</si>
</sst>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left" vertical="center" wrapText="1"/>
      <protection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3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40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33" borderId="0" xfId="0" applyNumberFormat="1" applyFont="1" applyFill="1" applyAlignment="1">
      <alignment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3" fillId="0" borderId="10" xfId="0" applyNumberFormat="1" applyFont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 shrinkToFit="1"/>
    </xf>
    <xf numFmtId="3" fontId="3" fillId="0" borderId="15" xfId="0" applyNumberFormat="1" applyFont="1" applyBorder="1" applyAlignment="1">
      <alignment horizontal="center" vertical="center" wrapText="1" shrinkToFit="1"/>
    </xf>
    <xf numFmtId="3" fontId="3" fillId="0" borderId="16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%20&#1085;&#1072;%20&#1080;&#1084;&#1091;&#1097;.%20&#1092;&#1080;&#1079;.%20&#1083;&#1080;&#1094;%205-&#1053;&#1052;___&#1050;&#1040;&#1044;&#1040;&#1057;&#1058;&#1056;%20&#1057;&#1058;&#1054;&#1048;&#1052;&#1054;&#1057;&#1058;&#1068;%20&#1055;&#1054;%20&#1056;&#1040;&#1049;&#1054;&#1053;&#1040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Имущ.физ.лиц от УФНС"/>
      <sheetName val="строка 3400 про районам"/>
      <sheetName val="По районам итог"/>
      <sheetName val="ОКАТО"/>
      <sheetName val="ОКТМО"/>
    </sheetNames>
    <sheetDataSet>
      <sheetData sheetId="2">
        <row r="29">
          <cell r="D29">
            <v>1217122</v>
          </cell>
        </row>
        <row r="50">
          <cell r="D50">
            <v>14139896</v>
          </cell>
        </row>
        <row r="74">
          <cell r="D74">
            <v>1997391</v>
          </cell>
        </row>
        <row r="84">
          <cell r="D84">
            <v>4109228</v>
          </cell>
        </row>
        <row r="100">
          <cell r="D100">
            <v>1433827</v>
          </cell>
        </row>
        <row r="112">
          <cell r="D112">
            <v>1885335</v>
          </cell>
        </row>
        <row r="126">
          <cell r="D126">
            <v>2220131</v>
          </cell>
        </row>
        <row r="139">
          <cell r="D139">
            <v>1698168</v>
          </cell>
        </row>
        <row r="153">
          <cell r="D153">
            <v>3082546</v>
          </cell>
        </row>
        <row r="176">
          <cell r="D176">
            <v>820445</v>
          </cell>
        </row>
        <row r="187">
          <cell r="D187">
            <v>2009116</v>
          </cell>
        </row>
        <row r="203">
          <cell r="D203">
            <v>1291712</v>
          </cell>
        </row>
        <row r="211">
          <cell r="D211">
            <v>2895272</v>
          </cell>
        </row>
        <row r="229">
          <cell r="D229">
            <v>1727991</v>
          </cell>
        </row>
        <row r="247">
          <cell r="D247">
            <v>2631994</v>
          </cell>
        </row>
        <row r="261">
          <cell r="D261">
            <v>997166</v>
          </cell>
        </row>
        <row r="273">
          <cell r="D273">
            <v>2345249</v>
          </cell>
        </row>
        <row r="289">
          <cell r="D289">
            <v>7597264</v>
          </cell>
        </row>
        <row r="304">
          <cell r="D304">
            <v>4785270</v>
          </cell>
        </row>
        <row r="319">
          <cell r="D319">
            <v>35879845</v>
          </cell>
        </row>
        <row r="320">
          <cell r="D320">
            <v>17264709</v>
          </cell>
        </row>
        <row r="321">
          <cell r="D321">
            <v>21560877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9" sqref="H9"/>
    </sheetView>
  </sheetViews>
  <sheetFormatPr defaultColWidth="9.125" defaultRowHeight="12.75"/>
  <cols>
    <col min="1" max="1" width="3.50390625" style="5" customWidth="1"/>
    <col min="2" max="2" width="16.75390625" style="7" customWidth="1"/>
    <col min="3" max="3" width="11.50390625" style="7" customWidth="1"/>
    <col min="4" max="4" width="10.75390625" style="7" customWidth="1"/>
    <col min="5" max="5" width="22.375" style="7" customWidth="1"/>
    <col min="6" max="6" width="11.125" style="7" customWidth="1"/>
    <col min="7" max="7" width="12.50390625" style="7" customWidth="1"/>
    <col min="8" max="8" width="24.625" style="7" customWidth="1"/>
    <col min="9" max="9" width="13.00390625" style="7" customWidth="1"/>
    <col min="10" max="10" width="9.875" style="8" bestFit="1" customWidth="1"/>
    <col min="11" max="16384" width="9.125" style="5" customWidth="1"/>
  </cols>
  <sheetData>
    <row r="1" spans="1:10" s="6" customFormat="1" ht="36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2"/>
    </row>
    <row r="2" spans="1:10" s="6" customFormat="1" ht="12.75">
      <c r="A2" s="14"/>
      <c r="B2" s="14"/>
      <c r="C2" s="14"/>
      <c r="D2" s="14"/>
      <c r="E2" s="14"/>
      <c r="F2" s="14"/>
      <c r="G2" s="14"/>
      <c r="H2" s="14"/>
      <c r="I2" s="14"/>
      <c r="J2" s="2"/>
    </row>
    <row r="3" spans="1:10" s="6" customFormat="1" ht="9" customHeight="1">
      <c r="A3" s="3"/>
      <c r="B3" s="3"/>
      <c r="C3" s="3"/>
      <c r="D3" s="3"/>
      <c r="E3" s="3"/>
      <c r="F3" s="3"/>
      <c r="G3" s="3"/>
      <c r="H3" s="3"/>
      <c r="I3" s="3"/>
      <c r="J3" s="2"/>
    </row>
    <row r="4" spans="1:9" ht="12.75" customHeight="1">
      <c r="A4" s="38" t="s">
        <v>5</v>
      </c>
      <c r="B4" s="35" t="s">
        <v>6</v>
      </c>
      <c r="C4" s="29" t="s">
        <v>35</v>
      </c>
      <c r="D4" s="29"/>
      <c r="E4" s="29"/>
      <c r="F4" s="29"/>
      <c r="G4" s="29"/>
      <c r="H4" s="29"/>
      <c r="I4" s="36" t="s">
        <v>38</v>
      </c>
    </row>
    <row r="5" spans="1:9" ht="12.75">
      <c r="A5" s="39"/>
      <c r="B5" s="35"/>
      <c r="C5" s="35" t="s">
        <v>33</v>
      </c>
      <c r="D5" s="35" t="s">
        <v>31</v>
      </c>
      <c r="E5" s="35" t="s">
        <v>28</v>
      </c>
      <c r="F5" s="35" t="s">
        <v>36</v>
      </c>
      <c r="G5" s="31" t="s">
        <v>32</v>
      </c>
      <c r="H5" s="29" t="s">
        <v>39</v>
      </c>
      <c r="I5" s="37"/>
    </row>
    <row r="6" spans="1:9" ht="12.75">
      <c r="A6" s="39"/>
      <c r="B6" s="35"/>
      <c r="C6" s="35"/>
      <c r="D6" s="35"/>
      <c r="E6" s="35"/>
      <c r="F6" s="35"/>
      <c r="G6" s="31"/>
      <c r="H6" s="29"/>
      <c r="I6" s="37"/>
    </row>
    <row r="7" spans="1:9" ht="12.75">
      <c r="A7" s="39"/>
      <c r="B7" s="35"/>
      <c r="C7" s="35"/>
      <c r="D7" s="35"/>
      <c r="E7" s="35"/>
      <c r="F7" s="35"/>
      <c r="G7" s="31"/>
      <c r="H7" s="29"/>
      <c r="I7" s="37"/>
    </row>
    <row r="8" spans="1:9" ht="57" customHeight="1">
      <c r="A8" s="39"/>
      <c r="B8" s="35"/>
      <c r="C8" s="35"/>
      <c r="D8" s="35"/>
      <c r="E8" s="35"/>
      <c r="F8" s="35"/>
      <c r="G8" s="31"/>
      <c r="H8" s="29"/>
      <c r="I8" s="37"/>
    </row>
    <row r="9" spans="1:9" ht="51.75">
      <c r="A9" s="40"/>
      <c r="B9" s="10" t="s">
        <v>25</v>
      </c>
      <c r="C9" s="32" t="s">
        <v>30</v>
      </c>
      <c r="D9" s="33"/>
      <c r="E9" s="33"/>
      <c r="F9" s="34"/>
      <c r="G9" s="12" t="s">
        <v>26</v>
      </c>
      <c r="H9" s="11" t="s">
        <v>27</v>
      </c>
      <c r="I9" s="11" t="s">
        <v>29</v>
      </c>
    </row>
    <row r="10" spans="1:9" ht="12.75">
      <c r="A10" s="15">
        <v>1</v>
      </c>
      <c r="B10" s="4" t="s">
        <v>7</v>
      </c>
      <c r="C10" s="17">
        <v>5003030.2</v>
      </c>
      <c r="D10" s="26">
        <v>4797380</v>
      </c>
      <c r="E10" s="26">
        <v>31847897</v>
      </c>
      <c r="F10" s="26">
        <v>63462</v>
      </c>
      <c r="G10" s="21">
        <v>237021.83088800003</v>
      </c>
      <c r="H10" s="23">
        <f>'[1]строка 3400 про районам'!$D$29</f>
        <v>1217122</v>
      </c>
      <c r="I10" s="9">
        <v>19016309.9</v>
      </c>
    </row>
    <row r="11" spans="1:9" ht="12.75">
      <c r="A11" s="15">
        <v>2</v>
      </c>
      <c r="B11" s="4" t="s">
        <v>8</v>
      </c>
      <c r="C11" s="17">
        <v>4457511.6</v>
      </c>
      <c r="D11" s="26">
        <v>12117145</v>
      </c>
      <c r="E11" s="26">
        <v>4384546</v>
      </c>
      <c r="F11" s="26">
        <v>113832</v>
      </c>
      <c r="G11" s="21">
        <v>299450.40403411473</v>
      </c>
      <c r="H11" s="23">
        <f>'[1]строка 3400 про районам'!$D$50</f>
        <v>14139896</v>
      </c>
      <c r="I11" s="9">
        <v>39471575.9</v>
      </c>
    </row>
    <row r="12" spans="1:9" s="8" customFormat="1" ht="12.75">
      <c r="A12" s="18">
        <v>3</v>
      </c>
      <c r="B12" s="19" t="s">
        <v>9</v>
      </c>
      <c r="C12" s="20">
        <v>1605939</v>
      </c>
      <c r="D12" s="27">
        <v>964178</v>
      </c>
      <c r="E12" s="27">
        <v>4634118</v>
      </c>
      <c r="F12" s="27">
        <v>25481</v>
      </c>
      <c r="G12" s="21">
        <v>78003.68649159423</v>
      </c>
      <c r="H12" s="23">
        <f>'[1]строка 3400 про районам'!$D$74</f>
        <v>1997391</v>
      </c>
      <c r="I12" s="9">
        <v>8684146.8</v>
      </c>
    </row>
    <row r="13" spans="1:9" ht="12.75">
      <c r="A13" s="15">
        <v>4</v>
      </c>
      <c r="B13" s="4" t="s">
        <v>10</v>
      </c>
      <c r="C13" s="17">
        <v>4166664.3</v>
      </c>
      <c r="D13" s="26">
        <v>6008446</v>
      </c>
      <c r="E13" s="26">
        <v>22246519</v>
      </c>
      <c r="F13" s="26">
        <v>67054</v>
      </c>
      <c r="G13" s="21">
        <v>219674.0954781595</v>
      </c>
      <c r="H13" s="23">
        <f>'[1]строка 3400 про районам'!$D$84</f>
        <v>4109228</v>
      </c>
      <c r="I13" s="9">
        <v>142450345.2</v>
      </c>
    </row>
    <row r="14" spans="1:9" ht="12.75">
      <c r="A14" s="15">
        <v>5</v>
      </c>
      <c r="B14" s="4" t="s">
        <v>1</v>
      </c>
      <c r="C14" s="17">
        <v>1021457.4</v>
      </c>
      <c r="D14" s="26">
        <v>908917</v>
      </c>
      <c r="E14" s="26">
        <v>169012</v>
      </c>
      <c r="F14" s="26">
        <v>20219</v>
      </c>
      <c r="G14" s="21">
        <v>50732.47767772722</v>
      </c>
      <c r="H14" s="23">
        <f>'[1]строка 3400 про районам'!$D$100</f>
        <v>1433827</v>
      </c>
      <c r="I14" s="9">
        <v>7533056.2</v>
      </c>
    </row>
    <row r="15" spans="1:9" ht="12.75">
      <c r="A15" s="15">
        <v>6</v>
      </c>
      <c r="B15" s="4" t="s">
        <v>11</v>
      </c>
      <c r="C15" s="17">
        <v>1428334.4</v>
      </c>
      <c r="D15" s="26">
        <v>1010393</v>
      </c>
      <c r="E15" s="26">
        <v>5775071</v>
      </c>
      <c r="F15" s="26">
        <v>31614</v>
      </c>
      <c r="G15" s="21">
        <v>87293.6679108832</v>
      </c>
      <c r="H15" s="23">
        <f>'[1]строка 3400 про районам'!$D$112</f>
        <v>1885335</v>
      </c>
      <c r="I15" s="9">
        <v>11321554.7</v>
      </c>
    </row>
    <row r="16" spans="1:9" s="8" customFormat="1" ht="12.75">
      <c r="A16" s="18">
        <v>7</v>
      </c>
      <c r="B16" s="19" t="s">
        <v>2</v>
      </c>
      <c r="C16" s="20">
        <v>1317937.3</v>
      </c>
      <c r="D16" s="27">
        <v>1157764</v>
      </c>
      <c r="E16" s="27">
        <v>793760</v>
      </c>
      <c r="F16" s="27">
        <v>29165</v>
      </c>
      <c r="G16" s="21">
        <v>74490.7280722222</v>
      </c>
      <c r="H16" s="23">
        <f>'[1]строка 3400 про районам'!$D$126</f>
        <v>2220131</v>
      </c>
      <c r="I16" s="9">
        <v>7936956.3</v>
      </c>
    </row>
    <row r="17" spans="1:9" ht="25.5">
      <c r="A17" s="15">
        <v>8</v>
      </c>
      <c r="B17" s="4" t="s">
        <v>0</v>
      </c>
      <c r="C17" s="17">
        <v>11421895.4</v>
      </c>
      <c r="D17" s="26">
        <v>13642093</v>
      </c>
      <c r="E17" s="26">
        <v>83705795</v>
      </c>
      <c r="F17" s="26">
        <v>120577</v>
      </c>
      <c r="G17" s="21">
        <v>873919.9460111214</v>
      </c>
      <c r="H17" s="23">
        <f>'[1]строка 3400 про районам'!$D$320</f>
        <v>17264709</v>
      </c>
      <c r="I17" s="9">
        <v>64355765.3</v>
      </c>
    </row>
    <row r="18" spans="1:9" ht="12.75">
      <c r="A18" s="15">
        <v>9</v>
      </c>
      <c r="B18" s="4" t="s">
        <v>12</v>
      </c>
      <c r="C18" s="17">
        <v>1232035.2</v>
      </c>
      <c r="D18" s="26">
        <v>860247</v>
      </c>
      <c r="E18" s="26">
        <v>3684058</v>
      </c>
      <c r="F18" s="26">
        <v>22749</v>
      </c>
      <c r="G18" s="21">
        <v>50468.5693793871</v>
      </c>
      <c r="H18" s="23">
        <f>'[1]строка 3400 про районам'!$D$139</f>
        <v>1698168</v>
      </c>
      <c r="I18" s="9">
        <v>11104312.8</v>
      </c>
    </row>
    <row r="19" spans="1:9" ht="12.75">
      <c r="A19" s="15">
        <v>10</v>
      </c>
      <c r="B19" s="4" t="s">
        <v>13</v>
      </c>
      <c r="C19" s="17">
        <v>2367931.9</v>
      </c>
      <c r="D19" s="26">
        <v>1851277</v>
      </c>
      <c r="E19" s="26">
        <v>28392653</v>
      </c>
      <c r="F19" s="26">
        <v>38527</v>
      </c>
      <c r="G19" s="21">
        <v>101512.99258695659</v>
      </c>
      <c r="H19" s="23">
        <f>'[1]строка 3400 про районам'!$D$153</f>
        <v>3082546</v>
      </c>
      <c r="I19" s="9">
        <v>10596777.4</v>
      </c>
    </row>
    <row r="20" spans="1:9" ht="12.75">
      <c r="A20" s="15">
        <v>11</v>
      </c>
      <c r="B20" s="4" t="s">
        <v>14</v>
      </c>
      <c r="C20" s="17">
        <v>577373.7</v>
      </c>
      <c r="D20" s="26">
        <v>147203</v>
      </c>
      <c r="E20" s="26">
        <v>32945</v>
      </c>
      <c r="F20" s="26">
        <v>12517</v>
      </c>
      <c r="G20" s="21">
        <v>22952.877982000013</v>
      </c>
      <c r="H20" s="23">
        <f>'[1]строка 3400 про районам'!$D$176</f>
        <v>820445</v>
      </c>
      <c r="I20" s="9">
        <v>5426623.7</v>
      </c>
    </row>
    <row r="21" spans="1:9" ht="12.75">
      <c r="A21" s="15">
        <v>12</v>
      </c>
      <c r="B21" s="4" t="s">
        <v>15</v>
      </c>
      <c r="C21" s="17">
        <v>1775805.3</v>
      </c>
      <c r="D21" s="26">
        <v>1083548</v>
      </c>
      <c r="E21" s="26">
        <v>3862563</v>
      </c>
      <c r="F21" s="26">
        <v>38439</v>
      </c>
      <c r="G21" s="21">
        <v>78448.49634057589</v>
      </c>
      <c r="H21" s="23">
        <f>'[1]строка 3400 про районам'!$D$187</f>
        <v>2009116</v>
      </c>
      <c r="I21" s="9">
        <v>12087223.96</v>
      </c>
    </row>
    <row r="22" spans="1:9" s="8" customFormat="1" ht="12.75">
      <c r="A22" s="18">
        <v>13</v>
      </c>
      <c r="B22" s="19" t="s">
        <v>16</v>
      </c>
      <c r="C22" s="20">
        <v>1194559.9</v>
      </c>
      <c r="D22" s="27">
        <v>421718</v>
      </c>
      <c r="E22" s="27">
        <v>1535908</v>
      </c>
      <c r="F22" s="27">
        <v>14581</v>
      </c>
      <c r="G22" s="21">
        <v>41435.369807500014</v>
      </c>
      <c r="H22" s="23">
        <f>'[1]строка 3400 про районам'!$D$203</f>
        <v>1291712</v>
      </c>
      <c r="I22" s="9">
        <v>6146784.3</v>
      </c>
    </row>
    <row r="23" spans="1:9" ht="12.75">
      <c r="A23" s="15">
        <v>14</v>
      </c>
      <c r="B23" s="4" t="s">
        <v>17</v>
      </c>
      <c r="C23" s="17">
        <v>3624661.5</v>
      </c>
      <c r="D23" s="26">
        <v>2467010</v>
      </c>
      <c r="E23" s="26">
        <v>18711978</v>
      </c>
      <c r="F23" s="26">
        <v>42117</v>
      </c>
      <c r="G23" s="21">
        <v>153343.35996000006</v>
      </c>
      <c r="H23" s="23">
        <f>'[1]строка 3400 про районам'!$D$211</f>
        <v>2895272</v>
      </c>
      <c r="I23" s="9">
        <v>23037189.981</v>
      </c>
    </row>
    <row r="24" spans="1:9" ht="12.75">
      <c r="A24" s="15">
        <v>15</v>
      </c>
      <c r="B24" s="4" t="s">
        <v>3</v>
      </c>
      <c r="C24" s="17">
        <v>1579896.4</v>
      </c>
      <c r="D24" s="26">
        <v>1437760</v>
      </c>
      <c r="E24" s="26">
        <v>12160870</v>
      </c>
      <c r="F24" s="26">
        <v>28094</v>
      </c>
      <c r="G24" s="21">
        <v>67983.24883199998</v>
      </c>
      <c r="H24" s="23">
        <f>'[1]строка 3400 про районам'!$D$229</f>
        <v>1727991</v>
      </c>
      <c r="I24" s="9">
        <v>21306031.6</v>
      </c>
    </row>
    <row r="25" spans="1:9" s="8" customFormat="1" ht="12.75">
      <c r="A25" s="18">
        <v>16</v>
      </c>
      <c r="B25" s="19" t="s">
        <v>18</v>
      </c>
      <c r="C25" s="20">
        <v>2393960.2</v>
      </c>
      <c r="D25" s="27">
        <v>1248455</v>
      </c>
      <c r="E25" s="27">
        <v>16584213</v>
      </c>
      <c r="F25" s="27">
        <v>34609</v>
      </c>
      <c r="G25" s="21">
        <v>116978.26520491228</v>
      </c>
      <c r="H25" s="23">
        <f>'[1]строка 3400 про районам'!$D$247</f>
        <v>2631994</v>
      </c>
      <c r="I25" s="9">
        <v>13687143.2</v>
      </c>
    </row>
    <row r="26" spans="1:9" ht="12.75">
      <c r="A26" s="15">
        <v>17</v>
      </c>
      <c r="B26" s="4" t="s">
        <v>19</v>
      </c>
      <c r="C26" s="17">
        <v>1129640.6</v>
      </c>
      <c r="D26" s="26">
        <v>870299</v>
      </c>
      <c r="E26" s="26">
        <v>1672086</v>
      </c>
      <c r="F26" s="26">
        <v>23763</v>
      </c>
      <c r="G26" s="21">
        <v>55130.031055767904</v>
      </c>
      <c r="H26" s="23">
        <f>'[1]строка 3400 про районам'!$D$261</f>
        <v>997166</v>
      </c>
      <c r="I26" s="9">
        <v>18434071.99</v>
      </c>
    </row>
    <row r="27" spans="1:9" ht="12.75">
      <c r="A27" s="15">
        <v>18</v>
      </c>
      <c r="B27" s="4" t="s">
        <v>20</v>
      </c>
      <c r="C27" s="17">
        <v>1450046.7</v>
      </c>
      <c r="D27" s="26">
        <v>1458680</v>
      </c>
      <c r="E27" s="26">
        <v>2490276</v>
      </c>
      <c r="F27" s="26">
        <v>31864</v>
      </c>
      <c r="G27" s="21">
        <v>94538.35915245986</v>
      </c>
      <c r="H27" s="23">
        <f>'[1]строка 3400 про районам'!$D$273</f>
        <v>2345249</v>
      </c>
      <c r="I27" s="9">
        <v>22006038.5</v>
      </c>
    </row>
    <row r="28" spans="1:9" ht="12.75">
      <c r="A28" s="15">
        <v>19</v>
      </c>
      <c r="B28" s="4" t="s">
        <v>21</v>
      </c>
      <c r="C28" s="17">
        <v>4249668.7</v>
      </c>
      <c r="D28" s="26">
        <v>5785924</v>
      </c>
      <c r="E28" s="26">
        <v>15120308</v>
      </c>
      <c r="F28" s="26">
        <v>91514</v>
      </c>
      <c r="G28" s="21">
        <v>259393.9648581308</v>
      </c>
      <c r="H28" s="23">
        <f>'[1]строка 3400 про районам'!$D$289</f>
        <v>7597264</v>
      </c>
      <c r="I28" s="9">
        <v>29454911.3</v>
      </c>
    </row>
    <row r="29" spans="1:9" ht="12.75">
      <c r="A29" s="15">
        <v>20</v>
      </c>
      <c r="B29" s="4" t="s">
        <v>22</v>
      </c>
      <c r="C29" s="17">
        <v>3614575.8</v>
      </c>
      <c r="D29" s="26">
        <v>3430869</v>
      </c>
      <c r="E29" s="26">
        <v>14315117</v>
      </c>
      <c r="F29" s="26">
        <v>57294</v>
      </c>
      <c r="G29" s="21">
        <v>183202.04727742152</v>
      </c>
      <c r="H29" s="23">
        <f>'[1]строка 3400 про районам'!$D$304</f>
        <v>4785270</v>
      </c>
      <c r="I29" s="9">
        <v>19323659.6</v>
      </c>
    </row>
    <row r="30" spans="1:9" ht="25.5">
      <c r="A30" s="15">
        <v>21</v>
      </c>
      <c r="B30" s="4" t="s">
        <v>24</v>
      </c>
      <c r="C30" s="17">
        <v>37742567.2</v>
      </c>
      <c r="D30" s="26">
        <v>106225563</v>
      </c>
      <c r="E30" s="26">
        <v>81839293</v>
      </c>
      <c r="F30" s="26">
        <v>379508</v>
      </c>
      <c r="G30" s="21">
        <v>2946213.50161</v>
      </c>
      <c r="H30" s="23">
        <f>'[1]строка 3400 про районам'!$D$319</f>
        <v>35879845</v>
      </c>
      <c r="I30" s="9">
        <v>222630551.7</v>
      </c>
    </row>
    <row r="31" spans="1:9" ht="25.5">
      <c r="A31" s="15">
        <v>22</v>
      </c>
      <c r="B31" s="4" t="s">
        <v>4</v>
      </c>
      <c r="C31" s="17">
        <v>22518885.9</v>
      </c>
      <c r="D31" s="26">
        <v>41846846</v>
      </c>
      <c r="E31" s="26">
        <v>157146331</v>
      </c>
      <c r="F31" s="26">
        <v>257128</v>
      </c>
      <c r="G31" s="21">
        <v>2192542.5912583335</v>
      </c>
      <c r="H31" s="23">
        <f>'[1]строка 3400 про районам'!$D$321</f>
        <v>21560877</v>
      </c>
      <c r="I31" s="9">
        <v>156116949.98</v>
      </c>
    </row>
    <row r="32" spans="1:9" ht="12.75">
      <c r="A32" s="16"/>
      <c r="B32" s="1" t="s">
        <v>23</v>
      </c>
      <c r="C32" s="13">
        <f>SUM(C10:C31)</f>
        <v>115874378.60000002</v>
      </c>
      <c r="D32" s="13">
        <f>SUM(D10:D31)</f>
        <v>209741715</v>
      </c>
      <c r="E32" s="13">
        <f>SUM(E10:E31)</f>
        <v>511105317</v>
      </c>
      <c r="F32" s="13">
        <f>SUM(F10:F31)</f>
        <v>1544108</v>
      </c>
      <c r="G32" s="22">
        <v>8284730.5118692685</v>
      </c>
      <c r="H32" s="28">
        <f>SUM(H10:H31)</f>
        <v>133590554</v>
      </c>
      <c r="I32" s="13">
        <f>SUM(I10:I31)</f>
        <v>872127980.311</v>
      </c>
    </row>
    <row r="34" spans="3:5" ht="12.75">
      <c r="C34" s="24" t="s">
        <v>37</v>
      </c>
      <c r="D34" s="25">
        <v>223657455</v>
      </c>
      <c r="E34" s="25">
        <v>529351751</v>
      </c>
    </row>
  </sheetData>
  <sheetProtection/>
  <mergeCells count="12">
    <mergeCell ref="E5:E8"/>
    <mergeCell ref="F5:F8"/>
    <mergeCell ref="C4:H4"/>
    <mergeCell ref="H5:H8"/>
    <mergeCell ref="A1:I1"/>
    <mergeCell ref="G5:G8"/>
    <mergeCell ref="C9:F9"/>
    <mergeCell ref="B4:B8"/>
    <mergeCell ref="I4:I8"/>
    <mergeCell ref="C5:C8"/>
    <mergeCell ref="D5:D8"/>
    <mergeCell ref="A4:A9"/>
  </mergeCells>
  <printOptions/>
  <pageMargins left="1.19" right="0.1968503937007874" top="0.22" bottom="0.1968503937007874" header="0.17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Богатырь Ирина Владимировна</cp:lastModifiedBy>
  <cp:lastPrinted>2014-09-12T07:52:41Z</cp:lastPrinted>
  <dcterms:created xsi:type="dcterms:W3CDTF">2010-09-27T11:10:06Z</dcterms:created>
  <dcterms:modified xsi:type="dcterms:W3CDTF">2014-09-12T07:52:58Z</dcterms:modified>
  <cp:category/>
  <cp:version/>
  <cp:contentType/>
  <cp:contentStatus/>
</cp:coreProperties>
</file>