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<sst xmlns="http://schemas.openxmlformats.org/spreadsheetml/2006/main" count="103" uniqueCount="53">
  <si>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</si>
  <si>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</si>
  <si>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</si>
  <si>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</si>
  <si>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</si>
  <si>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</si>
  <si>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</si>
  <si>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</si>
  <si>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</si>
  <si>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</si>
  <si>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</si>
  <si>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</si>
  <si>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</si>
  <si>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</si>
  <si>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</si>
  <si>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</si>
  <si>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</si>
  <si>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</si>
  <si>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</si>
  <si>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</si>
  <si>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</si>
  <si>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</si>
  <si>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</si>
  <si>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</si>
  <si>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</si>
  <si>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</si>
  <si>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</si>
  <si>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</si>
  <si>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</si>
  <si>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</si>
  <si>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</si>
  <si>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</si>
  <si>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</si>
  <si>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</si>
  <si>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</si>
  <si>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</si>
  <si>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</si>
  <si>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</si>
  <si>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</si>
  <si>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</si>
  <si>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</si>
  <si>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</si>
  <si>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</si>
  <si>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</si>
  <si>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</si>
  <si>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</si>
  <si>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</si>
  <si>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</si>
  <si>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</si>
  <si>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</si>
  <si>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</si>
  <si>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</si>
  <si>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 xml:space="preserve">                         и о сроке их реализации по состоянию на 27.10.2014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</si>
</sst>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0" fontId="6" fillId="33" borderId="14" xfId="0" applyFont="1" applyFill="1" applyBorder="1" applyAlignment="1">
      <alignment vertical="top"/>
    </xf>
    <xf numFmtId="49" fontId="6" fillId="33" borderId="14" xfId="0" applyNumberFormat="1" applyFont="1" applyFill="1" applyBorder="1" applyAlignment="1">
      <alignment vertical="top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6" fillId="33" borderId="14" xfId="0" applyNumberFormat="1" applyFont="1" applyFill="1" applyBorder="1" applyAlignment="1">
      <alignment horizontal="right" vertical="top"/>
    </xf>
    <xf numFmtId="4" fontId="5" fillId="0" borderId="14" xfId="0" applyNumberFormat="1" applyFont="1" applyBorder="1" applyAlignment="1">
      <alignment horizontal="right"/>
    </xf>
    <xf numFmtId="0" fontId="6" fillId="34" borderId="14" xfId="0" applyFont="1" applyFill="1" applyBorder="1" applyAlignment="1">
      <alignment/>
    </xf>
    <xf numFmtId="49" fontId="6" fillId="34" borderId="14" xfId="0" applyNumberFormat="1" applyFont="1" applyFill="1" applyBorder="1" applyAlignment="1">
      <alignment/>
    </xf>
    <xf numFmtId="14" fontId="6" fillId="34" borderId="14" xfId="0" applyNumberFormat="1" applyFont="1" applyFill="1" applyBorder="1" applyAlignment="1">
      <alignment horizontal="left"/>
    </xf>
    <xf numFmtId="4" fontId="6" fillId="34" borderId="14" xfId="0" applyNumberFormat="1" applyFont="1" applyFill="1" applyBorder="1" applyAlignment="1">
      <alignment horizontal="right"/>
    </xf>
    <xf numFmtId="0" fontId="6" fillId="35" borderId="14" xfId="0" applyFont="1" applyFill="1" applyBorder="1" applyAlignment="1">
      <alignment/>
    </xf>
    <xf numFmtId="49" fontId="6" fillId="35" borderId="14" xfId="0" applyNumberFormat="1" applyFont="1" applyFill="1" applyBorder="1" applyAlignment="1">
      <alignment/>
    </xf>
    <xf numFmtId="14" fontId="6" fillId="35" borderId="14" xfId="0" applyNumberFormat="1" applyFont="1" applyFill="1" applyBorder="1" applyAlignment="1">
      <alignment horizontal="left"/>
    </xf>
    <xf numFmtId="4" fontId="6" fillId="35" borderId="14" xfId="0" applyNumberFormat="1" applyFont="1" applyFill="1" applyBorder="1" applyAlignment="1">
      <alignment horizontal="right"/>
    </xf>
    <xf numFmtId="2" fontId="6" fillId="34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zoomScale="145" zoomScaleNormal="145" zoomScalePageLayoutView="0" workbookViewId="0" topLeftCell="A1">
      <selection activeCell="C28" sqref="C28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21" t="s">
        <v>0</v>
      </c>
      <c r="B2" s="21"/>
      <c r="C2" s="22"/>
      <c r="D2" s="21"/>
      <c r="E2" s="21"/>
      <c r="F2" s="21"/>
      <c r="G2" s="22"/>
      <c r="H2" s="22"/>
      <c r="I2" s="22"/>
      <c r="J2" s="22"/>
      <c r="K2" s="21"/>
      <c r="L2" s="21"/>
      <c r="M2" s="21"/>
    </row>
    <row r="3" spans="1:13" s="3" customFormat="1" ht="13.5" customHeight="1">
      <c r="A3" s="23" t="s">
        <v>22</v>
      </c>
      <c r="B3" s="23"/>
      <c r="C3" s="21"/>
      <c r="D3" s="21"/>
      <c r="E3" s="21"/>
      <c r="F3" s="21"/>
      <c r="G3" s="21"/>
      <c r="H3" s="21"/>
      <c r="I3" s="21"/>
      <c r="J3" s="22"/>
      <c r="K3" s="24"/>
      <c r="L3" s="24"/>
      <c r="M3" s="24"/>
    </row>
    <row r="4" spans="1:13" ht="12" customHeight="1">
      <c r="A4" s="42" t="s">
        <v>52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43" t="s">
        <v>38</v>
      </c>
      <c r="K7" s="39" t="s">
        <v>5</v>
      </c>
      <c r="L7" s="40"/>
      <c r="M7" s="41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44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8" t="s">
        <v>23</v>
      </c>
      <c r="B9" s="29" t="s">
        <v>24</v>
      </c>
      <c r="C9" s="28" t="s">
        <v>13</v>
      </c>
      <c r="D9" s="30" t="s">
        <v>25</v>
      </c>
      <c r="E9" s="31">
        <v>5000</v>
      </c>
      <c r="F9" s="31">
        <v>5000</v>
      </c>
      <c r="G9" s="31" t="s">
        <v>11</v>
      </c>
      <c r="H9" s="31">
        <f>SUM(H10:H17)</f>
        <v>2156.9</v>
      </c>
      <c r="I9" s="31">
        <f>SUM(I10:I16)</f>
        <v>1250</v>
      </c>
      <c r="J9" s="31">
        <f>F9-I9</f>
        <v>3750</v>
      </c>
      <c r="K9" s="31">
        <f>SUM(K10:K17)</f>
        <v>906.8999999999999</v>
      </c>
      <c r="L9" s="31">
        <f>SUM(L10:L16)</f>
        <v>0</v>
      </c>
      <c r="M9" s="31">
        <f>SUM(M10:M17)</f>
        <v>906.8999999999999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7">
        <v>1374.65</v>
      </c>
      <c r="I16" s="27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7">
        <v>84.15</v>
      </c>
      <c r="I17" s="27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32" t="s">
        <v>32</v>
      </c>
      <c r="B18" s="33" t="s">
        <v>33</v>
      </c>
      <c r="C18" s="32" t="s">
        <v>13</v>
      </c>
      <c r="D18" s="34" t="s">
        <v>31</v>
      </c>
      <c r="E18" s="35">
        <v>3500</v>
      </c>
      <c r="F18" s="35">
        <v>3500</v>
      </c>
      <c r="G18" s="35" t="s">
        <v>11</v>
      </c>
      <c r="H18" s="35">
        <f>SUM(H19:H22)</f>
        <v>289.66</v>
      </c>
      <c r="I18" s="35">
        <v>0</v>
      </c>
      <c r="J18" s="35">
        <v>3500</v>
      </c>
      <c r="K18" s="35">
        <f>SUM(K19:K22)</f>
        <v>289.66</v>
      </c>
      <c r="L18" s="35">
        <v>0</v>
      </c>
      <c r="M18" s="35">
        <f>SUM(M19:M22)</f>
        <v>289.66</v>
      </c>
      <c r="N18" s="2"/>
    </row>
    <row r="19" spans="1:14" ht="12.75" customHeight="1">
      <c r="A19" s="14"/>
      <c r="B19" s="15"/>
      <c r="C19" s="14" t="s">
        <v>15</v>
      </c>
      <c r="D19" s="17" t="s">
        <v>35</v>
      </c>
      <c r="E19" s="16" t="s">
        <v>11</v>
      </c>
      <c r="F19" s="16" t="s">
        <v>11</v>
      </c>
      <c r="G19" s="16"/>
      <c r="H19" s="16">
        <v>72.415</v>
      </c>
      <c r="I19" s="16"/>
      <c r="J19" s="16"/>
      <c r="K19" s="16">
        <v>72.415</v>
      </c>
      <c r="L19" s="16"/>
      <c r="M19" s="16">
        <v>72.415</v>
      </c>
      <c r="N19" s="2"/>
    </row>
    <row r="20" spans="1:14" ht="12.75" customHeight="1">
      <c r="A20" s="14"/>
      <c r="B20" s="15"/>
      <c r="C20" s="14" t="s">
        <v>16</v>
      </c>
      <c r="D20" s="17" t="s">
        <v>39</v>
      </c>
      <c r="E20" s="16" t="s">
        <v>11</v>
      </c>
      <c r="F20" s="16" t="s">
        <v>11</v>
      </c>
      <c r="G20" s="16"/>
      <c r="H20" s="16">
        <v>72.415</v>
      </c>
      <c r="I20" s="16"/>
      <c r="J20" s="16"/>
      <c r="K20" s="16">
        <v>72.415</v>
      </c>
      <c r="L20" s="16"/>
      <c r="M20" s="16">
        <v>72.415</v>
      </c>
      <c r="N20" s="2"/>
    </row>
    <row r="21" spans="1:14" ht="12.75" customHeight="1">
      <c r="A21" s="14"/>
      <c r="B21" s="15"/>
      <c r="C21" s="14" t="s">
        <v>18</v>
      </c>
      <c r="D21" s="17" t="s">
        <v>42</v>
      </c>
      <c r="E21" s="16" t="s">
        <v>11</v>
      </c>
      <c r="F21" s="16" t="s">
        <v>11</v>
      </c>
      <c r="G21" s="16"/>
      <c r="H21" s="16">
        <v>72.415</v>
      </c>
      <c r="I21" s="16"/>
      <c r="J21" s="16"/>
      <c r="K21" s="16">
        <v>72.415</v>
      </c>
      <c r="L21" s="16"/>
      <c r="M21" s="16">
        <v>72.415</v>
      </c>
      <c r="N21" s="2"/>
    </row>
    <row r="22" spans="1:14" ht="12.75" customHeight="1">
      <c r="A22" s="14"/>
      <c r="B22" s="15"/>
      <c r="C22" s="14" t="s">
        <v>30</v>
      </c>
      <c r="D22" s="17" t="s">
        <v>48</v>
      </c>
      <c r="E22" s="16" t="s">
        <v>11</v>
      </c>
      <c r="F22" s="16" t="s">
        <v>11</v>
      </c>
      <c r="G22" s="16"/>
      <c r="H22" s="16">
        <v>72.415</v>
      </c>
      <c r="I22" s="16"/>
      <c r="J22" s="16"/>
      <c r="K22" s="16">
        <v>72.415</v>
      </c>
      <c r="L22" s="16"/>
      <c r="M22" s="16">
        <v>72.415</v>
      </c>
      <c r="N22" s="2"/>
    </row>
    <row r="23" spans="1:14" ht="12.75" customHeight="1">
      <c r="A23" s="28" t="s">
        <v>47</v>
      </c>
      <c r="B23" s="29" t="s">
        <v>46</v>
      </c>
      <c r="C23" s="28" t="s">
        <v>13</v>
      </c>
      <c r="D23" s="30" t="s">
        <v>45</v>
      </c>
      <c r="E23" s="31">
        <v>5000</v>
      </c>
      <c r="F23" s="31">
        <v>5000</v>
      </c>
      <c r="G23" s="31"/>
      <c r="H23" s="31">
        <f>H24</f>
        <v>132.75</v>
      </c>
      <c r="I23" s="31"/>
      <c r="J23" s="31">
        <v>5000</v>
      </c>
      <c r="K23" s="31">
        <f>K24</f>
        <v>132.75</v>
      </c>
      <c r="L23" s="31"/>
      <c r="M23" s="36">
        <f>M24</f>
        <v>132.75</v>
      </c>
      <c r="N23" s="2"/>
    </row>
    <row r="24" spans="1:14" ht="12.75" customHeight="1">
      <c r="A24" s="37"/>
      <c r="B24" s="38"/>
      <c r="C24" s="14" t="s">
        <v>30</v>
      </c>
      <c r="D24" s="17" t="s">
        <v>51</v>
      </c>
      <c r="E24" s="16" t="s">
        <v>11</v>
      </c>
      <c r="F24" s="16" t="s">
        <v>11</v>
      </c>
      <c r="G24" s="16"/>
      <c r="H24" s="16">
        <v>132.75</v>
      </c>
      <c r="I24" s="16"/>
      <c r="J24" s="16"/>
      <c r="K24" s="16">
        <v>132.75</v>
      </c>
      <c r="L24" s="16"/>
      <c r="M24" s="16">
        <v>132.75</v>
      </c>
      <c r="N24" s="2"/>
    </row>
    <row r="25" spans="1:14" ht="11.25" customHeight="1">
      <c r="A25" s="18" t="s">
        <v>12</v>
      </c>
      <c r="B25" s="19"/>
      <c r="C25" s="18"/>
      <c r="D25" s="18"/>
      <c r="E25" s="26">
        <f>SUM(E9:E24)</f>
        <v>13500</v>
      </c>
      <c r="F25" s="26">
        <f>SUM(F9:F23)</f>
        <v>13500</v>
      </c>
      <c r="G25" s="26">
        <f>SUM(G9:G23)</f>
        <v>0</v>
      </c>
      <c r="H25" s="26">
        <f>H9+H18+H23</f>
        <v>2579.31</v>
      </c>
      <c r="I25" s="26">
        <f>I9+I18</f>
        <v>1250</v>
      </c>
      <c r="J25" s="26">
        <f>SUM(J9:J23)</f>
        <v>12250</v>
      </c>
      <c r="K25" s="26">
        <f>K9+K18+K23</f>
        <v>1329.31</v>
      </c>
      <c r="L25" s="26">
        <f>L9+L18</f>
        <v>0</v>
      </c>
      <c r="M25" s="26">
        <f>M9+M18+M23</f>
        <v>1329.31</v>
      </c>
      <c r="N25" s="2"/>
    </row>
    <row r="27" ht="12.75">
      <c r="H27" s="25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2014-09-29T10:32:02Z</cp:lastPrinted>
  <dcterms:created xsi:type="dcterms:W3CDTF">1999-05-06T12:41:18Z</dcterms:created>
  <dcterms:modified xsi:type="dcterms:W3CDTF">2014-10-27T08:01:27Z</dcterms:modified>
  <cp:category/>
  <cp:version/>
  <cp:contentType/>
  <cp:contentStatus/>
</cp:coreProperties>
</file>