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05" activeTab="0"/>
  </bookViews>
  <sheets>
    <sheet name="Рез.фонд" sheetId="1" r:id="rId1"/>
  </sheets>
  <definedNames>
    <definedName name="_xlnm.Print_Titles" localSheetId="0">'Рез.фонд'!$15:$16</definedName>
  </definedNames>
  <calcPr fullCalcOnLoad="1"/>
</workbook>
</file>

<file path=xl/sharedStrings.xml><?xml version="1.0" encoding="utf-8"?>
<sst xmlns="http://schemas.openxmlformats.org/spreadsheetml/2006/main" count="282" uniqueCount="151">
  <si>
    <t>КФСР</t>
  </si>
  <si>
    <t>КЦСР</t>
  </si>
  <si>
    <t>0104</t>
  </si>
  <si>
    <t>0700400</t>
  </si>
  <si>
    <t>Аппарат  губернатора  Белгородской  области</t>
  </si>
  <si>
    <t>Департамент здравоохранения и социальной защиты населения Белгородской области</t>
  </si>
  <si>
    <t>Департамент экономического развития Белгородской области</t>
  </si>
  <si>
    <t>0114</t>
  </si>
  <si>
    <t>0302</t>
  </si>
  <si>
    <t>УВД по Белгородской области</t>
  </si>
  <si>
    <t>0314</t>
  </si>
  <si>
    <t>0401</t>
  </si>
  <si>
    <t>Управление по труду и занятости населения</t>
  </si>
  <si>
    <t>0704</t>
  </si>
  <si>
    <t>Департамент образования, культуры и молодежной политики Белгородской области</t>
  </si>
  <si>
    <t>Управление культуры Белгородской области</t>
  </si>
  <si>
    <t>0706</t>
  </si>
  <si>
    <t>0707</t>
  </si>
  <si>
    <t>0709</t>
  </si>
  <si>
    <t>ГУ "Управление капитального строительства" Белгородской области</t>
  </si>
  <si>
    <t>0801</t>
  </si>
  <si>
    <t>0804</t>
  </si>
  <si>
    <t>1006</t>
  </si>
  <si>
    <t>Управление социальной защиты населения Белгородской области</t>
  </si>
  <si>
    <t>Наименование организации</t>
  </si>
  <si>
    <t>0100</t>
  </si>
  <si>
    <t>0300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</si>
  <si>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</si>
  <si>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</si>
  <si>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</si>
  <si>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</si>
  <si>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</si>
  <si>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</si>
  <si>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</si>
  <si>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</si>
  <si>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0700</t>
  </si>
  <si>
    <t>Образование</t>
  </si>
  <si>
    <t>Среднее професииональное образование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</si>
  <si>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</si>
  <si>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</si>
  <si>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</si>
  <si>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</si>
  <si>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0800</t>
  </si>
  <si>
    <t>Периодическая печать и издательства</t>
  </si>
  <si>
    <t>0900</t>
  </si>
  <si>
    <t>1000</t>
  </si>
  <si>
    <t>Социальная политика</t>
  </si>
  <si>
    <t>КВР</t>
  </si>
  <si>
    <t>012</t>
  </si>
  <si>
    <t>014</t>
  </si>
  <si>
    <t>001</t>
  </si>
  <si>
    <t>003</t>
  </si>
  <si>
    <t>ВСЕГО</t>
  </si>
  <si>
    <t>Сумма, тыс.руб.</t>
  </si>
  <si>
    <t>0103</t>
  </si>
  <si>
    <t>Белгородская областная Дума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</si>
  <si>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</si>
  <si>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Комиссия по государственному регулированию цен и тарифов в Белгородской области</t>
  </si>
  <si>
    <t>0107</t>
  </si>
  <si>
    <t>Обеспечение проведения выборов и  референдумов</t>
  </si>
  <si>
    <t>Избирательная комиссия Белгородской области</t>
  </si>
  <si>
    <t>Архивный отдел Белгородской области</t>
  </si>
  <si>
    <t>0310</t>
  </si>
  <si>
    <t>Обеспечение пожарной безопасности</t>
  </si>
  <si>
    <t>Главное управление МЧС России по Белгородской области</t>
  </si>
  <si>
    <t>Общеэкономические вопросы</t>
  </si>
  <si>
    <t>0405</t>
  </si>
  <si>
    <t>Сельское хозяйство и рыболовство</t>
  </si>
  <si>
    <t>006</t>
  </si>
  <si>
    <t>Департамент АПК Белгородской области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</si>
  <si>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</si>
  <si>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</si>
  <si>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</si>
  <si>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</si>
  <si>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</si>
  <si>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</si>
  <si>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"Юго-Восточная железная дорога" - филиал ОАО "РЖД"</t>
  </si>
  <si>
    <t>ОАО " Белгородская ипотечная корпорация"</t>
  </si>
  <si>
    <t>0407</t>
  </si>
  <si>
    <t>Лесное хозяйство</t>
  </si>
  <si>
    <t>Управление лесами Белгородской области</t>
  </si>
  <si>
    <t>0412</t>
  </si>
  <si>
    <t>Другие вопросы в области национальной экономики</t>
  </si>
  <si>
    <t>0502</t>
  </si>
  <si>
    <t>ООО "Белрегионгаз"</t>
  </si>
  <si>
    <t>Коммунальное хозяйство</t>
  </si>
  <si>
    <t>Управление государственного заказа и лицензирования Белгородской области</t>
  </si>
  <si>
    <t>0702</t>
  </si>
  <si>
    <t>Общее образование</t>
  </si>
  <si>
    <t>0703</t>
  </si>
  <si>
    <t>Начальное профессиональное образование</t>
  </si>
  <si>
    <t>1</t>
  </si>
  <si>
    <t>2</t>
  </si>
  <si>
    <t>3</t>
  </si>
  <si>
    <t>4</t>
  </si>
  <si>
    <t>5</t>
  </si>
  <si>
    <t>В.Боровик</t>
  </si>
  <si>
    <t>Управление архитектуры и градостроительства Белгородской области</t>
  </si>
  <si>
    <t>Высшие учебные заведения и средние специальные учебные заведения (вузы и ссузы)</t>
  </si>
  <si>
    <t>УТВЕРЖДЕН</t>
  </si>
  <si>
    <t>Белгородской области</t>
  </si>
  <si>
    <t>№ ______________________</t>
  </si>
  <si>
    <t>Администрация Губернатора  Белгородской  области</t>
  </si>
  <si>
    <t>Культура и кинематография</t>
  </si>
  <si>
    <t>Другие вопросы в области культуры, кинематографии</t>
  </si>
  <si>
    <t>121</t>
  </si>
  <si>
    <t>244</t>
  </si>
  <si>
    <t>540</t>
  </si>
  <si>
    <t>612</t>
  </si>
  <si>
    <t>622</t>
  </si>
  <si>
    <t>Департамент строительства, транспорта и жилищно-коммунального хозяйства Белгородской области</t>
  </si>
  <si>
    <t>Департамент финансов и бюджетной политики Белгородской области</t>
  </si>
  <si>
    <t>Департамент агропромышленного комплекса Белгородской области</t>
  </si>
  <si>
    <t>821</t>
  </si>
  <si>
    <t>Департамент образования Белгородской области</t>
  </si>
  <si>
    <t>постановлением Правительства</t>
  </si>
  <si>
    <t>Управление молодежной политики Белгородской области</t>
  </si>
  <si>
    <t>9992055</t>
  </si>
  <si>
    <t>Здравоохранение</t>
  </si>
  <si>
    <t>1200</t>
  </si>
  <si>
    <t>1202</t>
  </si>
  <si>
    <t>Средства массовой информации</t>
  </si>
  <si>
    <t xml:space="preserve">Управление печати и телерадиовещания Белгородской области </t>
  </si>
  <si>
    <t>Заместитель Губернатора области</t>
  </si>
  <si>
    <t>Отчет об использовании бюджетных ассигнований резервного фонда Правительства Белгородской области за 1 квартал  2016 года</t>
  </si>
  <si>
    <t>от ___________________ 2016 г.</t>
  </si>
  <si>
    <t>9990020550</t>
  </si>
  <si>
    <t>129</t>
  </si>
  <si>
    <t>9990070550</t>
  </si>
  <si>
    <t>0701</t>
  </si>
  <si>
    <t>Дошкольное образование</t>
  </si>
  <si>
    <t>0210420550</t>
  </si>
  <si>
    <t>414</t>
  </si>
  <si>
    <t>Департамент строительства и транспорта Белгородской области</t>
  </si>
  <si>
    <t>0220620550</t>
  </si>
  <si>
    <t>0220670550</t>
  </si>
  <si>
    <t>522</t>
  </si>
  <si>
    <t>0240220550</t>
  </si>
  <si>
    <t>0530470550</t>
  </si>
  <si>
    <t>521</t>
  </si>
  <si>
    <t>0901</t>
  </si>
  <si>
    <t>Стационарная медицинская помощь</t>
  </si>
  <si>
    <t>1003</t>
  </si>
  <si>
    <t>Социальное обеспечение населения</t>
  </si>
  <si>
    <t>0410220550</t>
  </si>
  <si>
    <t>313</t>
  </si>
  <si>
    <t>1100</t>
  </si>
  <si>
    <t>Физическая культура и спорт</t>
  </si>
  <si>
    <t>Другие вопросы в области физической культуры и спорта</t>
  </si>
  <si>
    <t>0610370550</t>
  </si>
  <si>
    <t>1105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</si>
</sst>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0_ ;\-0.00\ "/>
    <numFmt numFmtId="174" formatCode="0.000"/>
    <numFmt numFmtId="175" formatCode="0.0"/>
    <numFmt numFmtId="176" formatCode="_-* #,##0.0_р_._-;\-* #,##0.0_р_._-;_-* &quot;-&quot;??_р_._-;_-@_-"/>
    <numFmt numFmtId="177" formatCode="_-* #,##0.0_р_._-;\-* #,##0.0_р_._-;_-* &quot;-&quot;?_р_._-;_-@_-"/>
    <numFmt numFmtId="178" formatCode="[$-FC19]d\ mmmm\ yyyy\ &quot;г.&quot;"/>
    <numFmt numFmtId="179" formatCode="#,##0.00&quot;р.&quot;"/>
    <numFmt numFmtId="180" formatCode="#,##0.0"/>
  </numFmts>
  <fonts count="43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10" xfId="53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/>
      <protection locked="0"/>
    </xf>
    <xf numFmtId="49" fontId="4" fillId="0" borderId="11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49" fontId="5" fillId="0" borderId="14" xfId="53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180" fontId="4" fillId="0" borderId="0" xfId="0" applyNumberFormat="1" applyFont="1" applyAlignment="1">
      <alignment horizontal="center" vertical="center" wrapText="1"/>
    </xf>
    <xf numFmtId="180" fontId="8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4" fillId="0" borderId="11" xfId="53" applyNumberFormat="1" applyFont="1" applyFill="1" applyBorder="1" applyAlignment="1">
      <alignment horizontal="center" vertical="center" wrapText="1"/>
      <protection/>
    </xf>
    <xf numFmtId="180" fontId="4" fillId="0" borderId="12" xfId="53" applyNumberFormat="1" applyFont="1" applyFill="1" applyBorder="1" applyAlignment="1">
      <alignment horizontal="center" vertical="center" wrapText="1"/>
      <protection/>
    </xf>
    <xf numFmtId="180" fontId="5" fillId="0" borderId="0" xfId="0" applyNumberFormat="1" applyFont="1" applyAlignment="1">
      <alignment vertical="center" wrapText="1"/>
    </xf>
    <xf numFmtId="3" fontId="4" fillId="0" borderId="10" xfId="53" applyNumberFormat="1" applyFont="1" applyBorder="1" applyAlignment="1">
      <alignment horizontal="center" vertical="center" wrapText="1"/>
      <protection/>
    </xf>
    <xf numFmtId="3" fontId="5" fillId="0" borderId="10" xfId="53" applyNumberFormat="1" applyFont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/>
    </xf>
    <xf numFmtId="3" fontId="5" fillId="0" borderId="10" xfId="53" applyNumberFormat="1" applyFont="1" applyBorder="1" applyAlignment="1">
      <alignment horizontal="right" vertical="center" wrapText="1"/>
      <protection/>
    </xf>
    <xf numFmtId="3" fontId="5" fillId="0" borderId="15" xfId="53" applyNumberFormat="1" applyFont="1" applyBorder="1" applyAlignment="1">
      <alignment horizontal="center" vertical="center" wrapText="1"/>
      <protection/>
    </xf>
    <xf numFmtId="3" fontId="4" fillId="0" borderId="16" xfId="53" applyNumberFormat="1" applyFont="1" applyBorder="1" applyAlignment="1">
      <alignment horizontal="center"/>
      <protection/>
    </xf>
    <xf numFmtId="49" fontId="4" fillId="0" borderId="17" xfId="53" applyNumberFormat="1" applyFont="1" applyBorder="1" applyAlignment="1">
      <alignment horizontal="center" vertical="center" wrapText="1"/>
      <protection/>
    </xf>
    <xf numFmtId="49" fontId="5" fillId="0" borderId="18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49" fontId="4" fillId="0" borderId="19" xfId="53" applyNumberFormat="1" applyFont="1" applyBorder="1" applyAlignment="1">
      <alignment horizontal="center" vertical="center" wrapText="1"/>
      <protection/>
    </xf>
    <xf numFmtId="49" fontId="5" fillId="0" borderId="20" xfId="53" applyNumberFormat="1" applyFont="1" applyBorder="1" applyAlignment="1">
      <alignment horizontal="center" vertical="center" wrapText="1"/>
      <protection/>
    </xf>
    <xf numFmtId="49" fontId="5" fillId="0" borderId="17" xfId="53" applyNumberFormat="1" applyFont="1" applyBorder="1" applyAlignment="1">
      <alignment horizontal="center" vertical="center" wrapText="1"/>
      <protection/>
    </xf>
    <xf numFmtId="49" fontId="5" fillId="0" borderId="21" xfId="53" applyNumberFormat="1" applyFont="1" applyBorder="1" applyAlignment="1">
      <alignment horizontal="center" vertical="center" wrapText="1"/>
      <protection/>
    </xf>
    <xf numFmtId="49" fontId="5" fillId="0" borderId="18" xfId="53" applyNumberFormat="1" applyFont="1" applyBorder="1" applyAlignment="1">
      <alignment horizontal="left" vertical="center" wrapText="1"/>
      <protection/>
    </xf>
    <xf numFmtId="49" fontId="5" fillId="0" borderId="17" xfId="53" applyNumberFormat="1" applyFont="1" applyBorder="1" applyAlignment="1">
      <alignment horizontal="left" vertical="center" wrapText="1"/>
      <protection/>
    </xf>
    <xf numFmtId="49" fontId="4" fillId="0" borderId="22" xfId="53" applyNumberFormat="1" applyFont="1" applyBorder="1" applyAlignment="1">
      <alignment horizontal="center" vertical="center" wrapText="1"/>
      <protection/>
    </xf>
    <xf numFmtId="49" fontId="5" fillId="0" borderId="23" xfId="53" applyNumberFormat="1" applyFont="1" applyBorder="1" applyAlignment="1">
      <alignment horizontal="center" vertical="center" wrapText="1"/>
      <protection/>
    </xf>
    <xf numFmtId="49" fontId="4" fillId="0" borderId="17" xfId="53" applyNumberFormat="1" applyFont="1" applyBorder="1" applyAlignment="1">
      <alignment horizontal="center" vertical="center" wrapText="1"/>
      <protection/>
    </xf>
    <xf numFmtId="49" fontId="5" fillId="0" borderId="24" xfId="53" applyNumberFormat="1" applyFont="1" applyBorder="1" applyAlignment="1">
      <alignment horizontal="center" vertical="center" wrapText="1"/>
      <protection/>
    </xf>
    <xf numFmtId="49" fontId="5" fillId="0" borderId="20" xfId="53" applyNumberFormat="1" applyFont="1" applyBorder="1" applyAlignment="1">
      <alignment horizontal="center" vertical="center" wrapText="1"/>
      <protection/>
    </xf>
    <xf numFmtId="49" fontId="5" fillId="0" borderId="25" xfId="53" applyNumberFormat="1" applyFont="1" applyBorder="1" applyAlignment="1">
      <alignment horizontal="center" vertical="center" wrapText="1"/>
      <protection/>
    </xf>
    <xf numFmtId="49" fontId="5" fillId="0" borderId="26" xfId="53" applyNumberFormat="1" applyFont="1" applyBorder="1" applyAlignment="1">
      <alignment horizontal="center" vertical="center" wrapText="1"/>
      <protection/>
    </xf>
    <xf numFmtId="49" fontId="5" fillId="0" borderId="21" xfId="53" applyNumberFormat="1" applyFont="1" applyBorder="1" applyAlignment="1">
      <alignment horizontal="center" vertical="center" wrapText="1"/>
      <protection/>
    </xf>
    <xf numFmtId="49" fontId="5" fillId="0" borderId="27" xfId="53" applyNumberFormat="1" applyFont="1" applyBorder="1" applyAlignment="1">
      <alignment horizontal="center" vertical="center" wrapText="1"/>
      <protection/>
    </xf>
    <xf numFmtId="49" fontId="5" fillId="0" borderId="18" xfId="53" applyNumberFormat="1" applyFont="1" applyBorder="1" applyAlignment="1">
      <alignment horizontal="center" vertical="center" wrapText="1"/>
      <protection/>
    </xf>
    <xf numFmtId="49" fontId="5" fillId="0" borderId="17" xfId="53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49" fontId="5" fillId="0" borderId="15" xfId="53" applyNumberFormat="1" applyFont="1" applyBorder="1" applyAlignment="1">
      <alignment horizontal="center" vertical="center" wrapText="1"/>
      <protection/>
    </xf>
    <xf numFmtId="49" fontId="5" fillId="0" borderId="12" xfId="53" applyNumberFormat="1" applyFont="1" applyBorder="1" applyAlignment="1">
      <alignment horizontal="center" vertical="center" wrapText="1"/>
      <protection/>
    </xf>
    <xf numFmtId="49" fontId="5" fillId="0" borderId="28" xfId="53" applyNumberFormat="1" applyFont="1" applyBorder="1" applyAlignment="1">
      <alignment horizontal="center" vertical="center" wrapText="1"/>
      <protection/>
    </xf>
    <xf numFmtId="49" fontId="5" fillId="0" borderId="29" xfId="53" applyNumberFormat="1" applyFont="1" applyBorder="1" applyAlignment="1">
      <alignment horizontal="center"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49" fontId="4" fillId="0" borderId="30" xfId="53" applyNumberFormat="1" applyFont="1" applyBorder="1" applyAlignment="1">
      <alignment horizontal="center" vertical="center" wrapText="1"/>
      <protection/>
    </xf>
    <xf numFmtId="49" fontId="4" fillId="0" borderId="31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49" fontId="5" fillId="0" borderId="22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49" fontId="4" fillId="0" borderId="32" xfId="53" applyNumberFormat="1" applyFont="1" applyBorder="1" applyAlignment="1">
      <alignment horizontal="center"/>
      <protection/>
    </xf>
    <xf numFmtId="49" fontId="4" fillId="0" borderId="33" xfId="53" applyNumberFormat="1" applyFont="1" applyBorder="1" applyAlignment="1">
      <alignment horizontal="center"/>
      <protection/>
    </xf>
    <xf numFmtId="0" fontId="4" fillId="0" borderId="17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1">
      <selection activeCell="F67" sqref="F67"/>
    </sheetView>
  </sheetViews>
  <sheetFormatPr defaultColWidth="9.00390625" defaultRowHeight="12.75"/>
  <cols>
    <col min="1" max="1" width="12.625" style="0" customWidth="1"/>
    <col min="2" max="2" width="16.125" style="0" customWidth="1"/>
    <col min="3" max="3" width="11.00390625" style="0" customWidth="1"/>
    <col min="4" max="4" width="30.625" style="0" customWidth="1"/>
    <col min="5" max="5" width="31.25390625" style="0" customWidth="1"/>
    <col min="6" max="6" width="16.75390625" style="14" customWidth="1"/>
  </cols>
  <sheetData>
    <row r="1" spans="4:8" ht="20.25">
      <c r="D1" s="4"/>
      <c r="E1" s="51" t="s">
        <v>99</v>
      </c>
      <c r="F1" s="51"/>
      <c r="G1" s="4"/>
      <c r="H1" s="4"/>
    </row>
    <row r="2" spans="4:8" ht="20.25">
      <c r="D2" s="4"/>
      <c r="E2" s="4" t="s">
        <v>115</v>
      </c>
      <c r="F2" s="13"/>
      <c r="G2" s="4"/>
      <c r="H2" s="4"/>
    </row>
    <row r="3" spans="4:8" ht="20.25">
      <c r="D3" s="4"/>
      <c r="E3" s="51" t="s">
        <v>100</v>
      </c>
      <c r="F3" s="51"/>
      <c r="G3" s="4"/>
      <c r="H3" s="4"/>
    </row>
    <row r="4" spans="4:8" ht="20.25">
      <c r="D4" s="4"/>
      <c r="E4" s="4" t="s">
        <v>125</v>
      </c>
      <c r="F4" s="13"/>
      <c r="G4" s="4"/>
      <c r="H4" s="4"/>
    </row>
    <row r="5" spans="4:8" ht="20.25">
      <c r="D5" s="4"/>
      <c r="E5" s="4" t="s">
        <v>101</v>
      </c>
      <c r="F5" s="13"/>
      <c r="G5" s="4"/>
      <c r="H5" s="4"/>
    </row>
    <row r="7" ht="12.75" hidden="1"/>
    <row r="8" ht="12.75" hidden="1"/>
    <row r="9" ht="12.75" hidden="1"/>
    <row r="10" ht="12.75" hidden="1"/>
    <row r="11" spans="1:6" ht="12.75">
      <c r="A11" s="66" t="s">
        <v>124</v>
      </c>
      <c r="B11" s="66"/>
      <c r="C11" s="66"/>
      <c r="D11" s="66"/>
      <c r="E11" s="66"/>
      <c r="F11" s="66"/>
    </row>
    <row r="12" spans="1:6" ht="40.5" customHeight="1">
      <c r="A12" s="66"/>
      <c r="B12" s="66"/>
      <c r="C12" s="66"/>
      <c r="D12" s="66"/>
      <c r="E12" s="66"/>
      <c r="F12" s="66"/>
    </row>
    <row r="13" spans="1:6" ht="14.25" customHeight="1" thickBot="1">
      <c r="A13" s="2"/>
      <c r="B13" s="2"/>
      <c r="C13" s="2"/>
      <c r="D13" s="2"/>
      <c r="E13" s="2"/>
      <c r="F13" s="12"/>
    </row>
    <row r="14" ht="13.5" hidden="1" thickBot="1">
      <c r="F14" s="15"/>
    </row>
    <row r="15" spans="1:6" ht="40.5" customHeight="1">
      <c r="A15" s="5" t="s">
        <v>0</v>
      </c>
      <c r="B15" s="28" t="s">
        <v>1</v>
      </c>
      <c r="C15" s="5" t="s">
        <v>47</v>
      </c>
      <c r="D15" s="52" t="s">
        <v>24</v>
      </c>
      <c r="E15" s="53"/>
      <c r="F15" s="16" t="s">
        <v>53</v>
      </c>
    </row>
    <row r="16" spans="1:6" ht="17.25" customHeight="1">
      <c r="A16" s="6" t="s">
        <v>91</v>
      </c>
      <c r="B16" s="34" t="s">
        <v>92</v>
      </c>
      <c r="C16" s="6" t="s">
        <v>93</v>
      </c>
      <c r="D16" s="54" t="s">
        <v>94</v>
      </c>
      <c r="E16" s="36"/>
      <c r="F16" s="17" t="s">
        <v>95</v>
      </c>
    </row>
    <row r="17" spans="1:6" ht="30" customHeight="1">
      <c r="A17" s="7" t="s">
        <v>25</v>
      </c>
      <c r="B17" s="36" t="s">
        <v>27</v>
      </c>
      <c r="C17" s="36"/>
      <c r="D17" s="36"/>
      <c r="E17" s="36"/>
      <c r="F17" s="19">
        <f>F18+F20+F31+F33</f>
        <v>1679</v>
      </c>
    </row>
    <row r="18" spans="1:6" ht="56.25" customHeight="1" hidden="1">
      <c r="A18" s="7" t="s">
        <v>54</v>
      </c>
      <c r="B18" s="36" t="s">
        <v>56</v>
      </c>
      <c r="C18" s="36"/>
      <c r="D18" s="36"/>
      <c r="E18" s="36"/>
      <c r="F18" s="19">
        <f>F19</f>
        <v>0</v>
      </c>
    </row>
    <row r="19" spans="1:6" ht="7.5" customHeight="1" hidden="1">
      <c r="A19" s="3" t="s">
        <v>54</v>
      </c>
      <c r="B19" s="27" t="s">
        <v>3</v>
      </c>
      <c r="C19" s="3" t="s">
        <v>48</v>
      </c>
      <c r="D19" s="43" t="s">
        <v>55</v>
      </c>
      <c r="E19" s="44"/>
      <c r="F19" s="20"/>
    </row>
    <row r="20" spans="1:6" ht="73.5" customHeight="1">
      <c r="A20" s="7" t="s">
        <v>2</v>
      </c>
      <c r="B20" s="36" t="s">
        <v>28</v>
      </c>
      <c r="C20" s="36"/>
      <c r="D20" s="36"/>
      <c r="E20" s="36"/>
      <c r="F20" s="19">
        <f>F21+F23+F25+F26+F29+F30+F27+F28+F22+F24</f>
        <v>1679</v>
      </c>
    </row>
    <row r="21" spans="1:7" ht="28.5" customHeight="1" hidden="1">
      <c r="A21" s="3" t="s">
        <v>2</v>
      </c>
      <c r="B21" s="27" t="s">
        <v>126</v>
      </c>
      <c r="C21" s="3" t="s">
        <v>105</v>
      </c>
      <c r="D21" s="37" t="s">
        <v>102</v>
      </c>
      <c r="E21" s="38"/>
      <c r="F21" s="21"/>
      <c r="G21" s="1"/>
    </row>
    <row r="22" spans="1:7" ht="33" customHeight="1">
      <c r="A22" s="3" t="s">
        <v>2</v>
      </c>
      <c r="B22" s="27" t="s">
        <v>126</v>
      </c>
      <c r="C22" s="3" t="s">
        <v>106</v>
      </c>
      <c r="D22" s="39"/>
      <c r="E22" s="40"/>
      <c r="F22" s="21">
        <v>1575</v>
      </c>
      <c r="G22" s="1"/>
    </row>
    <row r="23" spans="1:7" ht="24" customHeight="1">
      <c r="A23" s="46" t="s">
        <v>2</v>
      </c>
      <c r="B23" s="55" t="s">
        <v>126</v>
      </c>
      <c r="C23" s="3" t="s">
        <v>105</v>
      </c>
      <c r="D23" s="37" t="s">
        <v>111</v>
      </c>
      <c r="E23" s="38"/>
      <c r="F23" s="21">
        <v>80</v>
      </c>
      <c r="G23" s="1"/>
    </row>
    <row r="24" spans="1:7" ht="23.25" customHeight="1">
      <c r="A24" s="47"/>
      <c r="B24" s="56"/>
      <c r="C24" s="3" t="s">
        <v>127</v>
      </c>
      <c r="D24" s="39"/>
      <c r="E24" s="40"/>
      <c r="F24" s="21">
        <v>24</v>
      </c>
      <c r="G24" s="1"/>
    </row>
    <row r="25" spans="1:6" ht="39" customHeight="1" hidden="1">
      <c r="A25" s="3" t="s">
        <v>2</v>
      </c>
      <c r="B25" s="27"/>
      <c r="C25" s="3" t="s">
        <v>106</v>
      </c>
      <c r="D25" s="43" t="s">
        <v>112</v>
      </c>
      <c r="E25" s="44"/>
      <c r="F25" s="20"/>
    </row>
    <row r="26" spans="1:6" ht="26.25" customHeight="1" hidden="1">
      <c r="A26" s="3" t="s">
        <v>2</v>
      </c>
      <c r="B26" s="27" t="s">
        <v>3</v>
      </c>
      <c r="C26" s="3" t="s">
        <v>48</v>
      </c>
      <c r="D26" s="9" t="s">
        <v>6</v>
      </c>
      <c r="E26" s="32"/>
      <c r="F26" s="20"/>
    </row>
    <row r="27" spans="1:6" ht="26.25" customHeight="1" hidden="1">
      <c r="A27" s="3" t="s">
        <v>2</v>
      </c>
      <c r="B27" s="27" t="s">
        <v>3</v>
      </c>
      <c r="C27" s="3" t="s">
        <v>48</v>
      </c>
      <c r="D27" s="9" t="s">
        <v>69</v>
      </c>
      <c r="E27" s="32"/>
      <c r="F27" s="20"/>
    </row>
    <row r="28" spans="1:6" ht="38.25" customHeight="1" hidden="1">
      <c r="A28" s="3" t="s">
        <v>2</v>
      </c>
      <c r="B28" s="27" t="s">
        <v>3</v>
      </c>
      <c r="C28" s="3" t="s">
        <v>48</v>
      </c>
      <c r="D28" s="9" t="s">
        <v>14</v>
      </c>
      <c r="E28" s="32"/>
      <c r="F28" s="20"/>
    </row>
    <row r="29" spans="1:6" ht="36" customHeight="1" hidden="1">
      <c r="A29" s="3" t="s">
        <v>2</v>
      </c>
      <c r="B29" s="27" t="s">
        <v>3</v>
      </c>
      <c r="C29" s="3" t="s">
        <v>106</v>
      </c>
      <c r="D29" s="43" t="s">
        <v>57</v>
      </c>
      <c r="E29" s="44"/>
      <c r="F29" s="20"/>
    </row>
    <row r="30" spans="1:6" ht="41.25" customHeight="1" hidden="1">
      <c r="A30" s="3" t="s">
        <v>2</v>
      </c>
      <c r="B30" s="27" t="s">
        <v>3</v>
      </c>
      <c r="C30" s="3" t="s">
        <v>48</v>
      </c>
      <c r="D30" s="9" t="s">
        <v>86</v>
      </c>
      <c r="E30" s="32"/>
      <c r="F30" s="20"/>
    </row>
    <row r="31" spans="1:6" ht="21.75" customHeight="1" hidden="1">
      <c r="A31" s="7" t="s">
        <v>58</v>
      </c>
      <c r="B31" s="36" t="s">
        <v>59</v>
      </c>
      <c r="C31" s="36"/>
      <c r="D31" s="36"/>
      <c r="E31" s="36"/>
      <c r="F31" s="19">
        <f>F32</f>
        <v>0</v>
      </c>
    </row>
    <row r="32" spans="1:6" ht="28.5" customHeight="1" hidden="1">
      <c r="A32" s="3" t="s">
        <v>58</v>
      </c>
      <c r="B32" s="27" t="s">
        <v>3</v>
      </c>
      <c r="C32" s="3" t="s">
        <v>48</v>
      </c>
      <c r="D32" s="43" t="s">
        <v>60</v>
      </c>
      <c r="E32" s="44"/>
      <c r="F32" s="20"/>
    </row>
    <row r="33" spans="1:6" ht="21" customHeight="1" hidden="1">
      <c r="A33" s="7" t="s">
        <v>7</v>
      </c>
      <c r="B33" s="36" t="s">
        <v>29</v>
      </c>
      <c r="C33" s="36"/>
      <c r="D33" s="36"/>
      <c r="E33" s="36"/>
      <c r="F33" s="19">
        <f>F34+F35+F36</f>
        <v>0</v>
      </c>
    </row>
    <row r="34" spans="1:6" ht="18.75" hidden="1">
      <c r="A34" s="3" t="s">
        <v>7</v>
      </c>
      <c r="B34" s="27" t="s">
        <v>3</v>
      </c>
      <c r="C34" s="3" t="s">
        <v>48</v>
      </c>
      <c r="D34" s="43" t="s">
        <v>4</v>
      </c>
      <c r="E34" s="44"/>
      <c r="F34" s="20"/>
    </row>
    <row r="35" spans="1:6" ht="24.75" customHeight="1" hidden="1">
      <c r="A35" s="3" t="s">
        <v>7</v>
      </c>
      <c r="B35" s="27" t="s">
        <v>3</v>
      </c>
      <c r="C35" s="3" t="s">
        <v>48</v>
      </c>
      <c r="D35" s="9" t="s">
        <v>61</v>
      </c>
      <c r="E35" s="32"/>
      <c r="F35" s="20"/>
    </row>
    <row r="36" spans="1:6" ht="35.25" customHeight="1" hidden="1">
      <c r="A36" s="3" t="s">
        <v>7</v>
      </c>
      <c r="B36" s="27" t="s">
        <v>3</v>
      </c>
      <c r="C36" s="3" t="s">
        <v>48</v>
      </c>
      <c r="D36" s="9" t="s">
        <v>19</v>
      </c>
      <c r="E36" s="32"/>
      <c r="F36" s="20"/>
    </row>
    <row r="37" spans="1:6" ht="37.5" customHeight="1">
      <c r="A37" s="7" t="s">
        <v>26</v>
      </c>
      <c r="B37" s="36" t="s">
        <v>30</v>
      </c>
      <c r="C37" s="36"/>
      <c r="D37" s="36"/>
      <c r="E37" s="36"/>
      <c r="F37" s="19">
        <f>F38+F40+F42</f>
        <v>33</v>
      </c>
    </row>
    <row r="38" spans="1:6" ht="21" customHeight="1" hidden="1">
      <c r="A38" s="7" t="s">
        <v>8</v>
      </c>
      <c r="B38" s="36" t="s">
        <v>31</v>
      </c>
      <c r="C38" s="36"/>
      <c r="D38" s="36"/>
      <c r="E38" s="36"/>
      <c r="F38" s="19">
        <f>F39</f>
        <v>0</v>
      </c>
    </row>
    <row r="39" spans="1:6" ht="22.5" customHeight="1" hidden="1">
      <c r="A39" s="3" t="s">
        <v>8</v>
      </c>
      <c r="B39" s="27" t="s">
        <v>3</v>
      </c>
      <c r="C39" s="3" t="s">
        <v>49</v>
      </c>
      <c r="D39" s="43" t="s">
        <v>9</v>
      </c>
      <c r="E39" s="44"/>
      <c r="F39" s="20"/>
    </row>
    <row r="40" spans="1:6" ht="21" customHeight="1" hidden="1">
      <c r="A40" s="7" t="s">
        <v>62</v>
      </c>
      <c r="B40" s="36" t="s">
        <v>63</v>
      </c>
      <c r="C40" s="36"/>
      <c r="D40" s="50"/>
      <c r="E40" s="25"/>
      <c r="F40" s="19">
        <f>F41</f>
        <v>0</v>
      </c>
    </row>
    <row r="41" spans="1:6" ht="27" customHeight="1" hidden="1">
      <c r="A41" s="3" t="s">
        <v>62</v>
      </c>
      <c r="B41" s="27" t="s">
        <v>3</v>
      </c>
      <c r="C41" s="3" t="s">
        <v>49</v>
      </c>
      <c r="D41" s="9" t="s">
        <v>64</v>
      </c>
      <c r="E41" s="32"/>
      <c r="F41" s="20"/>
    </row>
    <row r="42" spans="1:6" ht="37.5" customHeight="1">
      <c r="A42" s="7" t="s">
        <v>10</v>
      </c>
      <c r="B42" s="36" t="s">
        <v>32</v>
      </c>
      <c r="C42" s="36"/>
      <c r="D42" s="36"/>
      <c r="E42" s="45"/>
      <c r="F42" s="19">
        <f>F43</f>
        <v>33</v>
      </c>
    </row>
    <row r="43" spans="1:6" ht="36" customHeight="1">
      <c r="A43" s="3" t="s">
        <v>10</v>
      </c>
      <c r="B43" s="27" t="s">
        <v>128</v>
      </c>
      <c r="C43" s="3" t="s">
        <v>107</v>
      </c>
      <c r="D43" s="62" t="s">
        <v>102</v>
      </c>
      <c r="E43" s="63"/>
      <c r="F43" s="20">
        <v>33</v>
      </c>
    </row>
    <row r="44" spans="1:6" ht="21" customHeight="1" hidden="1">
      <c r="A44" s="7" t="s">
        <v>33</v>
      </c>
      <c r="B44" s="36" t="s">
        <v>34</v>
      </c>
      <c r="C44" s="36"/>
      <c r="D44" s="36"/>
      <c r="E44" s="36"/>
      <c r="F44" s="19">
        <f>F45+F47+F51+F49+F53</f>
        <v>0</v>
      </c>
    </row>
    <row r="45" spans="1:6" ht="24" customHeight="1" hidden="1">
      <c r="A45" s="7" t="s">
        <v>11</v>
      </c>
      <c r="B45" s="36" t="s">
        <v>65</v>
      </c>
      <c r="C45" s="36"/>
      <c r="D45" s="50"/>
      <c r="E45" s="25"/>
      <c r="F45" s="19">
        <f>F46</f>
        <v>0</v>
      </c>
    </row>
    <row r="46" spans="1:6" ht="22.5" customHeight="1" hidden="1">
      <c r="A46" s="3" t="s">
        <v>11</v>
      </c>
      <c r="B46" s="27" t="s">
        <v>3</v>
      </c>
      <c r="C46" s="3" t="s">
        <v>48</v>
      </c>
      <c r="D46" s="9" t="s">
        <v>12</v>
      </c>
      <c r="E46" s="32"/>
      <c r="F46" s="20"/>
    </row>
    <row r="47" spans="1:6" ht="22.5" customHeight="1" hidden="1">
      <c r="A47" s="7" t="s">
        <v>66</v>
      </c>
      <c r="B47" s="36" t="s">
        <v>67</v>
      </c>
      <c r="C47" s="36"/>
      <c r="D47" s="36"/>
      <c r="E47" s="36"/>
      <c r="F47" s="19">
        <f>F48</f>
        <v>0</v>
      </c>
    </row>
    <row r="48" spans="1:6" ht="36" customHeight="1" hidden="1">
      <c r="A48" s="3" t="s">
        <v>66</v>
      </c>
      <c r="B48" s="27"/>
      <c r="C48" s="3" t="s">
        <v>113</v>
      </c>
      <c r="D48" s="43" t="s">
        <v>112</v>
      </c>
      <c r="E48" s="44"/>
      <c r="F48" s="20"/>
    </row>
    <row r="49" spans="1:6" ht="22.5" customHeight="1" hidden="1">
      <c r="A49" s="7" t="s">
        <v>78</v>
      </c>
      <c r="B49" s="36" t="s">
        <v>79</v>
      </c>
      <c r="C49" s="36"/>
      <c r="D49" s="50"/>
      <c r="E49" s="25"/>
      <c r="F49" s="19">
        <f>F50</f>
        <v>0</v>
      </c>
    </row>
    <row r="50" spans="1:6" ht="22.5" customHeight="1" hidden="1">
      <c r="A50" s="3" t="s">
        <v>78</v>
      </c>
      <c r="B50" s="27" t="s">
        <v>3</v>
      </c>
      <c r="C50" s="3" t="s">
        <v>48</v>
      </c>
      <c r="D50" s="10" t="s">
        <v>80</v>
      </c>
      <c r="E50" s="33"/>
      <c r="F50" s="20"/>
    </row>
    <row r="51" spans="1:6" ht="22.5" customHeight="1" hidden="1">
      <c r="A51" s="7" t="s">
        <v>70</v>
      </c>
      <c r="B51" s="36" t="s">
        <v>71</v>
      </c>
      <c r="C51" s="36"/>
      <c r="D51" s="50"/>
      <c r="E51" s="25"/>
      <c r="F51" s="19">
        <f>F52</f>
        <v>0</v>
      </c>
    </row>
    <row r="52" spans="1:6" ht="22.5" customHeight="1" hidden="1">
      <c r="A52" s="3" t="s">
        <v>70</v>
      </c>
      <c r="B52" s="27" t="s">
        <v>3</v>
      </c>
      <c r="C52" s="3" t="s">
        <v>68</v>
      </c>
      <c r="D52" s="9" t="s">
        <v>76</v>
      </c>
      <c r="E52" s="32"/>
      <c r="F52" s="20"/>
    </row>
    <row r="53" spans="1:6" ht="24" customHeight="1" hidden="1">
      <c r="A53" s="7" t="s">
        <v>81</v>
      </c>
      <c r="B53" s="36" t="s">
        <v>82</v>
      </c>
      <c r="C53" s="36"/>
      <c r="D53" s="36"/>
      <c r="E53" s="36"/>
      <c r="F53" s="19">
        <f>F54+F55</f>
        <v>0</v>
      </c>
    </row>
    <row r="54" spans="1:6" ht="36.75" customHeight="1" hidden="1">
      <c r="A54" s="3" t="s">
        <v>81</v>
      </c>
      <c r="B54" s="27" t="s">
        <v>3</v>
      </c>
      <c r="C54" s="3" t="s">
        <v>107</v>
      </c>
      <c r="D54" s="43" t="s">
        <v>110</v>
      </c>
      <c r="E54" s="44"/>
      <c r="F54" s="20"/>
    </row>
    <row r="55" spans="1:6" ht="33.75" customHeight="1" hidden="1">
      <c r="A55" s="3" t="s">
        <v>81</v>
      </c>
      <c r="B55" s="27" t="s">
        <v>3</v>
      </c>
      <c r="C55" s="3" t="s">
        <v>48</v>
      </c>
      <c r="D55" s="43" t="s">
        <v>97</v>
      </c>
      <c r="E55" s="44"/>
      <c r="F55" s="20"/>
    </row>
    <row r="56" spans="1:6" ht="22.5" customHeight="1" hidden="1">
      <c r="A56" s="7" t="s">
        <v>72</v>
      </c>
      <c r="B56" s="36" t="s">
        <v>73</v>
      </c>
      <c r="C56" s="36"/>
      <c r="D56" s="50"/>
      <c r="E56" s="25"/>
      <c r="F56" s="19">
        <f>F57+F59</f>
        <v>0</v>
      </c>
    </row>
    <row r="57" spans="1:6" ht="22.5" customHeight="1" hidden="1">
      <c r="A57" s="7" t="s">
        <v>74</v>
      </c>
      <c r="B57" s="36" t="s">
        <v>75</v>
      </c>
      <c r="C57" s="36"/>
      <c r="D57" s="50"/>
      <c r="E57" s="25"/>
      <c r="F57" s="20">
        <f>F58</f>
        <v>0</v>
      </c>
    </row>
    <row r="58" spans="1:6" ht="22.5" customHeight="1" hidden="1">
      <c r="A58" s="3" t="s">
        <v>74</v>
      </c>
      <c r="B58" s="27" t="s">
        <v>3</v>
      </c>
      <c r="C58" s="3" t="s">
        <v>51</v>
      </c>
      <c r="D58" s="9" t="s">
        <v>77</v>
      </c>
      <c r="E58" s="32"/>
      <c r="F58" s="20"/>
    </row>
    <row r="59" spans="1:6" ht="22.5" customHeight="1" hidden="1">
      <c r="A59" s="7" t="s">
        <v>83</v>
      </c>
      <c r="B59" s="36" t="s">
        <v>85</v>
      </c>
      <c r="C59" s="36"/>
      <c r="D59" s="50"/>
      <c r="E59" s="25"/>
      <c r="F59" s="20">
        <f>F60</f>
        <v>0</v>
      </c>
    </row>
    <row r="60" spans="1:6" ht="22.5" customHeight="1" hidden="1">
      <c r="A60" s="3" t="s">
        <v>83</v>
      </c>
      <c r="B60" s="27" t="s">
        <v>3</v>
      </c>
      <c r="C60" s="3" t="s">
        <v>68</v>
      </c>
      <c r="D60" s="9" t="s">
        <v>84</v>
      </c>
      <c r="E60" s="32"/>
      <c r="F60" s="20"/>
    </row>
    <row r="61" spans="1:6" ht="28.5" customHeight="1">
      <c r="A61" s="7" t="s">
        <v>35</v>
      </c>
      <c r="B61" s="36" t="s">
        <v>36</v>
      </c>
      <c r="C61" s="36"/>
      <c r="D61" s="36"/>
      <c r="E61" s="36"/>
      <c r="F61" s="19">
        <f>F71+F78+F84+F82+F65+F68+F62</f>
        <v>16484</v>
      </c>
    </row>
    <row r="62" spans="1:6" ht="26.25" customHeight="1">
      <c r="A62" s="7" t="s">
        <v>129</v>
      </c>
      <c r="B62" s="36" t="s">
        <v>130</v>
      </c>
      <c r="C62" s="36"/>
      <c r="D62" s="36"/>
      <c r="E62" s="36"/>
      <c r="F62" s="19">
        <f>F63</f>
        <v>82</v>
      </c>
    </row>
    <row r="63" spans="1:6" ht="33.75" customHeight="1">
      <c r="A63" s="3" t="s">
        <v>129</v>
      </c>
      <c r="B63" s="27" t="s">
        <v>131</v>
      </c>
      <c r="C63" s="30" t="s">
        <v>132</v>
      </c>
      <c r="D63" s="43" t="s">
        <v>133</v>
      </c>
      <c r="E63" s="44"/>
      <c r="F63" s="20">
        <v>82</v>
      </c>
    </row>
    <row r="64" spans="1:6" ht="21.75" customHeight="1" hidden="1">
      <c r="A64" s="7"/>
      <c r="B64" s="25"/>
      <c r="C64" s="25"/>
      <c r="D64" s="25"/>
      <c r="E64" s="25"/>
      <c r="F64" s="19"/>
    </row>
    <row r="65" spans="1:6" ht="20.25" customHeight="1">
      <c r="A65" s="7" t="s">
        <v>87</v>
      </c>
      <c r="B65" s="36" t="s">
        <v>88</v>
      </c>
      <c r="C65" s="36"/>
      <c r="D65" s="36"/>
      <c r="E65" s="36"/>
      <c r="F65" s="19">
        <f>F66+F67</f>
        <v>14713</v>
      </c>
    </row>
    <row r="66" spans="1:6" ht="35.25" customHeight="1">
      <c r="A66" s="46" t="s">
        <v>87</v>
      </c>
      <c r="B66" s="35" t="s">
        <v>134</v>
      </c>
      <c r="C66" s="31" t="s">
        <v>132</v>
      </c>
      <c r="D66" s="48" t="s">
        <v>133</v>
      </c>
      <c r="E66" s="38"/>
      <c r="F66" s="20">
        <v>518</v>
      </c>
    </row>
    <row r="67" spans="1:6" ht="35.25" customHeight="1">
      <c r="A67" s="47"/>
      <c r="B67" s="35" t="s">
        <v>135</v>
      </c>
      <c r="C67" s="31" t="s">
        <v>136</v>
      </c>
      <c r="D67" s="49"/>
      <c r="E67" s="40"/>
      <c r="F67" s="20">
        <v>14195</v>
      </c>
    </row>
    <row r="68" spans="1:6" ht="24.75" customHeight="1" hidden="1">
      <c r="A68" s="7" t="s">
        <v>89</v>
      </c>
      <c r="B68" s="36" t="s">
        <v>90</v>
      </c>
      <c r="C68" s="36"/>
      <c r="D68" s="36"/>
      <c r="E68" s="36"/>
      <c r="F68" s="19">
        <f>F69+F70</f>
        <v>0</v>
      </c>
    </row>
    <row r="69" spans="1:6" ht="35.25" customHeight="1" hidden="1">
      <c r="A69" s="3" t="s">
        <v>89</v>
      </c>
      <c r="B69" s="27" t="s">
        <v>3</v>
      </c>
      <c r="C69" s="3" t="s">
        <v>50</v>
      </c>
      <c r="D69" s="43" t="s">
        <v>14</v>
      </c>
      <c r="E69" s="44"/>
      <c r="F69" s="20"/>
    </row>
    <row r="70" spans="1:6" ht="35.25" customHeight="1" hidden="1">
      <c r="A70" s="3" t="s">
        <v>89</v>
      </c>
      <c r="B70" s="27" t="s">
        <v>3</v>
      </c>
      <c r="C70" s="3" t="s">
        <v>50</v>
      </c>
      <c r="D70" s="43" t="s">
        <v>98</v>
      </c>
      <c r="E70" s="44"/>
      <c r="F70" s="20"/>
    </row>
    <row r="71" spans="1:6" ht="24.75" customHeight="1">
      <c r="A71" s="7" t="s">
        <v>13</v>
      </c>
      <c r="B71" s="36" t="s">
        <v>37</v>
      </c>
      <c r="C71" s="36"/>
      <c r="D71" s="36"/>
      <c r="E71" s="36"/>
      <c r="F71" s="19">
        <f>F72+F74+F76+F77+F73+F75</f>
        <v>1590</v>
      </c>
    </row>
    <row r="72" spans="1:6" ht="47.25" customHeight="1">
      <c r="A72" s="3" t="s">
        <v>13</v>
      </c>
      <c r="B72" s="27" t="s">
        <v>126</v>
      </c>
      <c r="C72" s="3" t="s">
        <v>108</v>
      </c>
      <c r="D72" s="43" t="s">
        <v>133</v>
      </c>
      <c r="E72" s="44"/>
      <c r="F72" s="20">
        <v>1590</v>
      </c>
    </row>
    <row r="73" spans="1:6" ht="39.75" customHeight="1" hidden="1">
      <c r="A73" s="3" t="s">
        <v>13</v>
      </c>
      <c r="B73" s="27" t="s">
        <v>3</v>
      </c>
      <c r="C73" s="3" t="s">
        <v>50</v>
      </c>
      <c r="D73" s="43" t="s">
        <v>5</v>
      </c>
      <c r="E73" s="44"/>
      <c r="F73" s="20"/>
    </row>
    <row r="74" spans="1:6" ht="37.5" customHeight="1" hidden="1">
      <c r="A74" s="3" t="s">
        <v>13</v>
      </c>
      <c r="B74" s="27" t="s">
        <v>3</v>
      </c>
      <c r="C74" s="3" t="s">
        <v>50</v>
      </c>
      <c r="D74" s="43" t="s">
        <v>14</v>
      </c>
      <c r="E74" s="44"/>
      <c r="F74" s="20"/>
    </row>
    <row r="75" spans="1:6" ht="27" customHeight="1" hidden="1">
      <c r="A75" s="3" t="s">
        <v>13</v>
      </c>
      <c r="B75" s="27" t="s">
        <v>3</v>
      </c>
      <c r="C75" s="3" t="s">
        <v>50</v>
      </c>
      <c r="D75" s="43" t="s">
        <v>15</v>
      </c>
      <c r="E75" s="44"/>
      <c r="F75" s="20"/>
    </row>
    <row r="76" spans="1:6" ht="35.25" customHeight="1" hidden="1">
      <c r="A76" s="3" t="s">
        <v>13</v>
      </c>
      <c r="B76" s="27" t="s">
        <v>3</v>
      </c>
      <c r="C76" s="3" t="s">
        <v>50</v>
      </c>
      <c r="D76" s="43" t="s">
        <v>5</v>
      </c>
      <c r="E76" s="44"/>
      <c r="F76" s="20"/>
    </row>
    <row r="77" spans="1:6" ht="24" customHeight="1" hidden="1">
      <c r="A77" s="3" t="s">
        <v>13</v>
      </c>
      <c r="B77" s="27" t="s">
        <v>3</v>
      </c>
      <c r="C77" s="3" t="s">
        <v>50</v>
      </c>
      <c r="D77" s="9" t="s">
        <v>15</v>
      </c>
      <c r="E77" s="32"/>
      <c r="F77" s="22"/>
    </row>
    <row r="78" spans="1:6" ht="26.25" customHeight="1" hidden="1">
      <c r="A78" s="7" t="s">
        <v>16</v>
      </c>
      <c r="B78" s="36" t="s">
        <v>38</v>
      </c>
      <c r="C78" s="36"/>
      <c r="D78" s="36"/>
      <c r="E78" s="36"/>
      <c r="F78" s="19">
        <f>F80+F81+F79</f>
        <v>0</v>
      </c>
    </row>
    <row r="79" spans="1:6" ht="26.25" customHeight="1" hidden="1">
      <c r="A79" s="3" t="s">
        <v>16</v>
      </c>
      <c r="B79" s="27" t="s">
        <v>3</v>
      </c>
      <c r="C79" s="3" t="s">
        <v>50</v>
      </c>
      <c r="D79" s="43" t="s">
        <v>15</v>
      </c>
      <c r="E79" s="44"/>
      <c r="F79" s="20"/>
    </row>
    <row r="80" spans="1:6" ht="42" customHeight="1" hidden="1">
      <c r="A80" s="3" t="s">
        <v>16</v>
      </c>
      <c r="B80" s="27" t="s">
        <v>3</v>
      </c>
      <c r="C80" s="3" t="s">
        <v>50</v>
      </c>
      <c r="D80" s="43" t="s">
        <v>98</v>
      </c>
      <c r="E80" s="44"/>
      <c r="F80" s="20"/>
    </row>
    <row r="81" spans="1:6" ht="37.5" hidden="1">
      <c r="A81" s="3" t="s">
        <v>16</v>
      </c>
      <c r="B81" s="27" t="s">
        <v>3</v>
      </c>
      <c r="C81" s="3" t="s">
        <v>50</v>
      </c>
      <c r="D81" s="9" t="s">
        <v>15</v>
      </c>
      <c r="E81" s="32"/>
      <c r="F81" s="20"/>
    </row>
    <row r="82" spans="1:6" ht="23.25" customHeight="1" hidden="1">
      <c r="A82" s="7" t="s">
        <v>17</v>
      </c>
      <c r="B82" s="36" t="s">
        <v>39</v>
      </c>
      <c r="C82" s="36"/>
      <c r="D82" s="36"/>
      <c r="E82" s="36"/>
      <c r="F82" s="19">
        <f>F83</f>
        <v>0</v>
      </c>
    </row>
    <row r="83" spans="1:6" ht="42" customHeight="1" hidden="1">
      <c r="A83" s="3" t="s">
        <v>17</v>
      </c>
      <c r="B83" s="27"/>
      <c r="C83" s="3" t="s">
        <v>105</v>
      </c>
      <c r="D83" s="43" t="s">
        <v>116</v>
      </c>
      <c r="E83" s="44"/>
      <c r="F83" s="20"/>
    </row>
    <row r="84" spans="1:6" ht="23.25" customHeight="1">
      <c r="A84" s="7" t="s">
        <v>18</v>
      </c>
      <c r="B84" s="36" t="s">
        <v>40</v>
      </c>
      <c r="C84" s="36"/>
      <c r="D84" s="36"/>
      <c r="E84" s="36"/>
      <c r="F84" s="19">
        <f>F85</f>
        <v>99</v>
      </c>
    </row>
    <row r="85" spans="1:6" ht="32.25" customHeight="1">
      <c r="A85" s="3" t="s">
        <v>18</v>
      </c>
      <c r="B85" s="35" t="s">
        <v>137</v>
      </c>
      <c r="C85" s="31" t="s">
        <v>108</v>
      </c>
      <c r="D85" s="41" t="s">
        <v>114</v>
      </c>
      <c r="E85" s="42"/>
      <c r="F85" s="20">
        <v>99</v>
      </c>
    </row>
    <row r="86" spans="1:6" ht="36" customHeight="1">
      <c r="A86" s="7" t="s">
        <v>42</v>
      </c>
      <c r="B86" s="36" t="s">
        <v>103</v>
      </c>
      <c r="C86" s="36"/>
      <c r="D86" s="36"/>
      <c r="E86" s="36"/>
      <c r="F86" s="19">
        <f>F90</f>
        <v>295</v>
      </c>
    </row>
    <row r="87" spans="1:6" ht="21" customHeight="1" hidden="1">
      <c r="A87" s="7" t="s">
        <v>20</v>
      </c>
      <c r="B87" s="36" t="s">
        <v>41</v>
      </c>
      <c r="C87" s="36"/>
      <c r="D87" s="36"/>
      <c r="E87" s="36"/>
      <c r="F87" s="19">
        <f>F88+F89</f>
        <v>0</v>
      </c>
    </row>
    <row r="88" spans="1:6" ht="21" customHeight="1" hidden="1">
      <c r="A88" s="3" t="s">
        <v>20</v>
      </c>
      <c r="B88" s="27"/>
      <c r="C88" s="3" t="s">
        <v>106</v>
      </c>
      <c r="D88" s="38" t="s">
        <v>15</v>
      </c>
      <c r="E88" s="38"/>
      <c r="F88" s="20"/>
    </row>
    <row r="89" spans="1:6" ht="21.75" customHeight="1" hidden="1">
      <c r="A89" s="3" t="s">
        <v>20</v>
      </c>
      <c r="B89" s="27" t="s">
        <v>3</v>
      </c>
      <c r="C89" s="3" t="s">
        <v>109</v>
      </c>
      <c r="D89" s="40"/>
      <c r="E89" s="40"/>
      <c r="F89" s="20"/>
    </row>
    <row r="90" spans="1:6" ht="21" customHeight="1">
      <c r="A90" s="7" t="s">
        <v>21</v>
      </c>
      <c r="B90" s="36" t="s">
        <v>104</v>
      </c>
      <c r="C90" s="36"/>
      <c r="D90" s="36"/>
      <c r="E90" s="36"/>
      <c r="F90" s="19">
        <f>F91</f>
        <v>295</v>
      </c>
    </row>
    <row r="91" spans="1:6" ht="36" customHeight="1">
      <c r="A91" s="3" t="s">
        <v>21</v>
      </c>
      <c r="B91" s="27" t="s">
        <v>138</v>
      </c>
      <c r="C91" s="3" t="s">
        <v>139</v>
      </c>
      <c r="D91" s="43" t="s">
        <v>133</v>
      </c>
      <c r="E91" s="44"/>
      <c r="F91" s="20">
        <v>295</v>
      </c>
    </row>
    <row r="92" spans="1:6" ht="26.25" customHeight="1">
      <c r="A92" s="7" t="s">
        <v>44</v>
      </c>
      <c r="B92" s="60" t="s">
        <v>118</v>
      </c>
      <c r="C92" s="60"/>
      <c r="D92" s="60"/>
      <c r="E92" s="45"/>
      <c r="F92" s="19">
        <f>F93</f>
        <v>1746</v>
      </c>
    </row>
    <row r="93" spans="1:6" ht="25.5" customHeight="1">
      <c r="A93" s="7" t="s">
        <v>140</v>
      </c>
      <c r="B93" s="64" t="s">
        <v>141</v>
      </c>
      <c r="C93" s="64"/>
      <c r="D93" s="64"/>
      <c r="E93" s="65"/>
      <c r="F93" s="19">
        <f>F94</f>
        <v>1746</v>
      </c>
    </row>
    <row r="94" spans="1:6" ht="41.25" customHeight="1">
      <c r="A94" s="3" t="s">
        <v>140</v>
      </c>
      <c r="B94" s="27" t="s">
        <v>128</v>
      </c>
      <c r="C94" s="3" t="s">
        <v>139</v>
      </c>
      <c r="D94" s="43" t="s">
        <v>133</v>
      </c>
      <c r="E94" s="44"/>
      <c r="F94" s="20">
        <v>1746</v>
      </c>
    </row>
    <row r="95" spans="1:6" ht="24.75" customHeight="1">
      <c r="A95" s="7" t="s">
        <v>45</v>
      </c>
      <c r="B95" s="36" t="s">
        <v>46</v>
      </c>
      <c r="C95" s="36"/>
      <c r="D95" s="36"/>
      <c r="E95" s="36"/>
      <c r="F95" s="19">
        <f>F96</f>
        <v>60</v>
      </c>
    </row>
    <row r="96" spans="1:6" ht="24" customHeight="1">
      <c r="A96" s="7" t="s">
        <v>142</v>
      </c>
      <c r="B96" s="36" t="s">
        <v>143</v>
      </c>
      <c r="C96" s="36"/>
      <c r="D96" s="36"/>
      <c r="E96" s="36"/>
      <c r="F96" s="19">
        <f>F97+F98</f>
        <v>60</v>
      </c>
    </row>
    <row r="97" spans="1:6" ht="35.25" customHeight="1">
      <c r="A97" s="3" t="s">
        <v>142</v>
      </c>
      <c r="B97" s="27" t="s">
        <v>144</v>
      </c>
      <c r="C97" s="3" t="s">
        <v>145</v>
      </c>
      <c r="D97" s="37" t="s">
        <v>23</v>
      </c>
      <c r="E97" s="38"/>
      <c r="F97" s="20">
        <v>60</v>
      </c>
    </row>
    <row r="98" spans="1:6" ht="21.75" customHeight="1" hidden="1">
      <c r="A98" s="3" t="s">
        <v>22</v>
      </c>
      <c r="B98" s="27"/>
      <c r="C98" s="3" t="s">
        <v>108</v>
      </c>
      <c r="D98" s="39"/>
      <c r="E98" s="40"/>
      <c r="F98" s="20"/>
    </row>
    <row r="99" spans="1:6" ht="21.75" customHeight="1" hidden="1">
      <c r="A99" s="3"/>
      <c r="B99" s="27"/>
      <c r="C99" s="3"/>
      <c r="D99" s="43"/>
      <c r="E99" s="44"/>
      <c r="F99" s="20"/>
    </row>
    <row r="100" spans="1:6" ht="21.75" customHeight="1" hidden="1">
      <c r="A100" s="3"/>
      <c r="B100" s="27"/>
      <c r="C100" s="3"/>
      <c r="D100" s="3"/>
      <c r="E100" s="26"/>
      <c r="F100" s="20"/>
    </row>
    <row r="101" spans="1:6" ht="21.75" customHeight="1" hidden="1">
      <c r="A101" s="7" t="s">
        <v>119</v>
      </c>
      <c r="B101" s="36" t="s">
        <v>121</v>
      </c>
      <c r="C101" s="45"/>
      <c r="D101" s="45"/>
      <c r="E101" s="45"/>
      <c r="F101" s="19">
        <f>F102</f>
        <v>0</v>
      </c>
    </row>
    <row r="102" spans="1:6" ht="21.75" customHeight="1" hidden="1">
      <c r="A102" s="7" t="s">
        <v>120</v>
      </c>
      <c r="B102" s="36" t="s">
        <v>43</v>
      </c>
      <c r="C102" s="45"/>
      <c r="D102" s="45"/>
      <c r="E102" s="45"/>
      <c r="F102" s="19">
        <f>F103</f>
        <v>0</v>
      </c>
    </row>
    <row r="103" spans="1:6" ht="34.5" customHeight="1" hidden="1">
      <c r="A103" s="3" t="s">
        <v>120</v>
      </c>
      <c r="B103" s="27" t="s">
        <v>117</v>
      </c>
      <c r="C103" s="3" t="s">
        <v>106</v>
      </c>
      <c r="D103" s="43" t="s">
        <v>122</v>
      </c>
      <c r="E103" s="44"/>
      <c r="F103" s="20"/>
    </row>
    <row r="104" spans="1:6" ht="21.75" customHeight="1" hidden="1">
      <c r="A104" s="3"/>
      <c r="B104" s="27"/>
      <c r="C104" s="3"/>
      <c r="D104" s="3"/>
      <c r="E104" s="26"/>
      <c r="F104" s="20"/>
    </row>
    <row r="105" spans="1:6" ht="21.75" customHeight="1" hidden="1">
      <c r="A105" s="3"/>
      <c r="B105" s="27"/>
      <c r="C105" s="3"/>
      <c r="D105" s="3"/>
      <c r="E105" s="26"/>
      <c r="F105" s="20"/>
    </row>
    <row r="106" spans="1:6" ht="21.75" customHeight="1" hidden="1">
      <c r="A106" s="3"/>
      <c r="B106" s="27"/>
      <c r="C106" s="3"/>
      <c r="D106" s="3"/>
      <c r="E106" s="26"/>
      <c r="F106" s="20"/>
    </row>
    <row r="107" spans="1:6" ht="21.75" customHeight="1" hidden="1">
      <c r="A107" s="3"/>
      <c r="B107" s="27"/>
      <c r="C107" s="3"/>
      <c r="D107" s="43"/>
      <c r="E107" s="44"/>
      <c r="F107" s="20"/>
    </row>
    <row r="108" spans="1:6" ht="21.75" customHeight="1" hidden="1">
      <c r="A108" s="3"/>
      <c r="B108" s="27"/>
      <c r="C108" s="3"/>
      <c r="D108" s="43"/>
      <c r="E108" s="44"/>
      <c r="F108" s="20"/>
    </row>
    <row r="109" spans="1:6" ht="21.75" customHeight="1" hidden="1">
      <c r="A109" s="3"/>
      <c r="B109" s="27"/>
      <c r="C109" s="3"/>
      <c r="D109" s="43"/>
      <c r="E109" s="44"/>
      <c r="F109" s="20"/>
    </row>
    <row r="110" spans="1:6" ht="21.75" customHeight="1" hidden="1">
      <c r="A110" s="3"/>
      <c r="B110" s="27"/>
      <c r="C110" s="3"/>
      <c r="D110" s="3"/>
      <c r="E110" s="26"/>
      <c r="F110" s="20"/>
    </row>
    <row r="111" spans="1:6" ht="21.75" customHeight="1" hidden="1">
      <c r="A111" s="3"/>
      <c r="B111" s="27"/>
      <c r="C111" s="3"/>
      <c r="D111" s="43"/>
      <c r="E111" s="44"/>
      <c r="F111" s="20"/>
    </row>
    <row r="112" spans="1:6" ht="21.75" customHeight="1" hidden="1">
      <c r="A112" s="3"/>
      <c r="B112" s="27"/>
      <c r="C112" s="3"/>
      <c r="D112" s="3"/>
      <c r="E112" s="26"/>
      <c r="F112" s="20"/>
    </row>
    <row r="113" spans="1:6" ht="21.75" customHeight="1" hidden="1">
      <c r="A113" s="3"/>
      <c r="B113" s="27"/>
      <c r="C113" s="3"/>
      <c r="D113" s="43"/>
      <c r="E113" s="44"/>
      <c r="F113" s="20"/>
    </row>
    <row r="114" spans="1:6" ht="23.25" customHeight="1" hidden="1">
      <c r="A114" s="3"/>
      <c r="B114" s="27"/>
      <c r="C114" s="3"/>
      <c r="D114" s="43"/>
      <c r="E114" s="44"/>
      <c r="F114" s="20"/>
    </row>
    <row r="115" spans="1:6" ht="23.25" customHeight="1" hidden="1">
      <c r="A115" s="3"/>
      <c r="B115" s="27"/>
      <c r="C115" s="3"/>
      <c r="D115" s="8"/>
      <c r="E115" s="29"/>
      <c r="F115" s="23"/>
    </row>
    <row r="116" spans="1:6" ht="23.25" customHeight="1" hidden="1" thickBot="1">
      <c r="A116" s="3"/>
      <c r="B116" s="27"/>
      <c r="C116" s="3"/>
      <c r="D116" s="43"/>
      <c r="E116" s="44"/>
      <c r="F116" s="23"/>
    </row>
    <row r="117" spans="1:6" ht="23.25" customHeight="1">
      <c r="A117" s="7" t="s">
        <v>146</v>
      </c>
      <c r="B117" s="36" t="s">
        <v>147</v>
      </c>
      <c r="C117" s="36"/>
      <c r="D117" s="36"/>
      <c r="E117" s="36"/>
      <c r="F117" s="19">
        <f>F118</f>
        <v>3087</v>
      </c>
    </row>
    <row r="118" spans="1:6" ht="23.25" customHeight="1">
      <c r="A118" s="7" t="s">
        <v>150</v>
      </c>
      <c r="B118" s="36" t="s">
        <v>148</v>
      </c>
      <c r="C118" s="36"/>
      <c r="D118" s="36"/>
      <c r="E118" s="36"/>
      <c r="F118" s="19">
        <f>F119+F120</f>
        <v>3087</v>
      </c>
    </row>
    <row r="119" spans="1:6" ht="37.5" customHeight="1" thickBot="1">
      <c r="A119" s="3" t="s">
        <v>150</v>
      </c>
      <c r="B119" s="27" t="s">
        <v>149</v>
      </c>
      <c r="C119" s="3" t="s">
        <v>136</v>
      </c>
      <c r="D119" s="37" t="s">
        <v>133</v>
      </c>
      <c r="E119" s="38"/>
      <c r="F119" s="20">
        <v>3087</v>
      </c>
    </row>
    <row r="120" spans="1:6" ht="22.5" customHeight="1" hidden="1" thickBot="1">
      <c r="A120" s="3" t="s">
        <v>22</v>
      </c>
      <c r="B120" s="3"/>
      <c r="C120" s="3" t="s">
        <v>108</v>
      </c>
      <c r="D120" s="39"/>
      <c r="E120" s="40"/>
      <c r="F120" s="20"/>
    </row>
    <row r="121" spans="1:6" ht="24.75" customHeight="1" thickBot="1">
      <c r="A121" s="58" t="s">
        <v>52</v>
      </c>
      <c r="B121" s="59"/>
      <c r="C121" s="59"/>
      <c r="D121" s="59"/>
      <c r="E121" s="59"/>
      <c r="F121" s="24">
        <f>F17+F37+F61+F86+F92+F95+F117</f>
        <v>23384</v>
      </c>
    </row>
    <row r="122" ht="21.75" customHeight="1"/>
    <row r="123" ht="19.5" customHeight="1"/>
    <row r="124" ht="12.75" hidden="1"/>
    <row r="125" ht="12.75" hidden="1"/>
    <row r="126" spans="1:6" ht="12.75" customHeight="1">
      <c r="A126" s="57" t="s">
        <v>123</v>
      </c>
      <c r="B126" s="57"/>
      <c r="C126" s="57"/>
      <c r="D126" s="57"/>
      <c r="E126" s="11"/>
      <c r="F126" s="61" t="s">
        <v>96</v>
      </c>
    </row>
    <row r="127" spans="1:6" ht="18.75">
      <c r="A127" s="57"/>
      <c r="B127" s="57"/>
      <c r="C127" s="57"/>
      <c r="D127" s="57"/>
      <c r="E127" s="11"/>
      <c r="F127" s="61"/>
    </row>
    <row r="128" spans="1:6" ht="22.5" customHeight="1">
      <c r="A128" s="57"/>
      <c r="B128" s="57"/>
      <c r="C128" s="57"/>
      <c r="D128" s="57"/>
      <c r="E128" s="11"/>
      <c r="F128" s="61"/>
    </row>
    <row r="129" ht="12.75" customHeight="1">
      <c r="F129" s="18"/>
    </row>
  </sheetData>
  <sheetProtection/>
  <mergeCells count="87">
    <mergeCell ref="B37:E37"/>
    <mergeCell ref="D94:E94"/>
    <mergeCell ref="A11:F12"/>
    <mergeCell ref="B40:D40"/>
    <mergeCell ref="B45:D45"/>
    <mergeCell ref="B51:D51"/>
    <mergeCell ref="B56:D56"/>
    <mergeCell ref="B17:E17"/>
    <mergeCell ref="B38:E38"/>
    <mergeCell ref="D39:E39"/>
    <mergeCell ref="D32:E32"/>
    <mergeCell ref="B61:E61"/>
    <mergeCell ref="F126:F128"/>
    <mergeCell ref="D43:E43"/>
    <mergeCell ref="B47:E47"/>
    <mergeCell ref="B84:E84"/>
    <mergeCell ref="D116:E116"/>
    <mergeCell ref="D99:E99"/>
    <mergeCell ref="D97:E98"/>
    <mergeCell ref="D103:E103"/>
    <mergeCell ref="B93:E93"/>
    <mergeCell ref="B92:E92"/>
    <mergeCell ref="B33:E33"/>
    <mergeCell ref="D34:E34"/>
    <mergeCell ref="B87:E87"/>
    <mergeCell ref="D25:E25"/>
    <mergeCell ref="D21:E22"/>
    <mergeCell ref="D23:E24"/>
    <mergeCell ref="D69:E69"/>
    <mergeCell ref="B42:E42"/>
    <mergeCell ref="D48:E48"/>
    <mergeCell ref="D72:E72"/>
    <mergeCell ref="B78:E78"/>
    <mergeCell ref="D79:E79"/>
    <mergeCell ref="A126:D128"/>
    <mergeCell ref="D111:E111"/>
    <mergeCell ref="D109:E109"/>
    <mergeCell ref="A121:E121"/>
    <mergeCell ref="D107:E107"/>
    <mergeCell ref="D108:E108"/>
    <mergeCell ref="D113:E113"/>
    <mergeCell ref="D76:E76"/>
    <mergeCell ref="B86:E86"/>
    <mergeCell ref="D80:E80"/>
    <mergeCell ref="D88:E89"/>
    <mergeCell ref="B82:E82"/>
    <mergeCell ref="D83:E83"/>
    <mergeCell ref="D15:E15"/>
    <mergeCell ref="D16:E16"/>
    <mergeCell ref="B95:E95"/>
    <mergeCell ref="D74:E74"/>
    <mergeCell ref="D75:E75"/>
    <mergeCell ref="B71:E71"/>
    <mergeCell ref="D73:E73"/>
    <mergeCell ref="D70:E70"/>
    <mergeCell ref="B23:B24"/>
    <mergeCell ref="B68:E68"/>
    <mergeCell ref="E1:F1"/>
    <mergeCell ref="E3:F3"/>
    <mergeCell ref="B44:E44"/>
    <mergeCell ref="B53:E53"/>
    <mergeCell ref="D55:E55"/>
    <mergeCell ref="D54:E54"/>
    <mergeCell ref="B31:E31"/>
    <mergeCell ref="B18:E18"/>
    <mergeCell ref="D19:E19"/>
    <mergeCell ref="B20:E20"/>
    <mergeCell ref="A23:A24"/>
    <mergeCell ref="B62:E62"/>
    <mergeCell ref="D63:E63"/>
    <mergeCell ref="B65:E65"/>
    <mergeCell ref="A66:A67"/>
    <mergeCell ref="D66:E67"/>
    <mergeCell ref="B59:D59"/>
    <mergeCell ref="B57:D57"/>
    <mergeCell ref="D29:E29"/>
    <mergeCell ref="B49:D49"/>
    <mergeCell ref="B117:E117"/>
    <mergeCell ref="B118:E118"/>
    <mergeCell ref="D119:E120"/>
    <mergeCell ref="D85:E85"/>
    <mergeCell ref="B90:E90"/>
    <mergeCell ref="D91:E91"/>
    <mergeCell ref="B102:E102"/>
    <mergeCell ref="B101:E101"/>
    <mergeCell ref="B96:E96"/>
    <mergeCell ref="D114:E114"/>
  </mergeCells>
  <printOptions/>
  <pageMargins left="0.984251968503937" right="0.2755905511811024" top="0.7874015748031497" bottom="0.5905511811023623" header="0.5118110236220472" footer="0.5118110236220472"/>
  <pageSetup firstPageNumber="11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402C</dc:creator>
  <cp:keywords/>
  <dc:description/>
  <cp:lastModifiedBy>Феофанова Жанна Александровна</cp:lastModifiedBy>
  <cp:lastPrinted>2016-05-12T07:30:09Z</cp:lastPrinted>
  <dcterms:created xsi:type="dcterms:W3CDTF">2008-04-23T06:47:26Z</dcterms:created>
  <dcterms:modified xsi:type="dcterms:W3CDTF">2017-09-25T09:10:20Z</dcterms:modified>
  <cp:category/>
  <cp:version/>
  <cp:contentType/>
  <cp:contentStatus/>
</cp:coreProperties>
</file>