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<sst xmlns="http://schemas.openxmlformats.org/spreadsheetml/2006/main" count="145" uniqueCount="71">
  <si>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</si>
  <si>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</si>
  <si>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</si>
  <si>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</si>
  <si>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</si>
  <si>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</si>
  <si>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</si>
  <si>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</si>
  <si>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</si>
  <si>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</si>
  <si>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</si>
  <si>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</si>
  <si>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</si>
  <si>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</si>
  <si>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</si>
  <si>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</si>
  <si>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</si>
  <si>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</si>
  <si>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</si>
  <si>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</si>
  <si>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</si>
  <si>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</si>
  <si>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</si>
  <si>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</si>
  <si>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</si>
  <si>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</si>
  <si>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</si>
  <si>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</si>
  <si>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</si>
  <si>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</si>
  <si>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</si>
  <si>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</si>
  <si>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</si>
  <si>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</si>
  <si>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</si>
  <si>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</si>
  <si>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</si>
  <si>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</si>
  <si>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</si>
  <si>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</si>
  <si>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</si>
  <si>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</si>
  <si>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</si>
  <si>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</si>
  <si>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</si>
  <si>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</si>
  <si>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</si>
  <si>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</si>
  <si>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</si>
  <si>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</si>
  <si>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</si>
  <si>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</si>
  <si>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</si>
  <si>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</si>
  <si>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</si>
  <si>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</si>
  <si>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</si>
  <si>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</si>
  <si>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</si>
  <si>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</si>
  <si>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</si>
  <si>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</si>
  <si>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</si>
  <si>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</si>
  <si>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</si>
  <si>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</si>
  <si>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</si>
  <si>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</si>
  <si>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</si>
  <si>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</si>
  <si>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 xml:space="preserve">                         и о сроке их реализации по состоянию на 07.09.2015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</si>
</sst>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14" fontId="6" fillId="33" borderId="14" xfId="0" applyNumberFormat="1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4" fontId="6" fillId="33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="145" zoomScaleNormal="145" zoomScalePageLayoutView="0" workbookViewId="0" topLeftCell="A1">
      <selection activeCell="A5" sqref="A5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70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SUM(H10:H21)</f>
        <v>4371.3</v>
      </c>
      <c r="I9" s="30">
        <f>SUM(I10:I20)</f>
        <v>3250</v>
      </c>
      <c r="J9" s="30">
        <f>F9-I9</f>
        <v>1750</v>
      </c>
      <c r="K9" s="30">
        <f>SUM(K10:K21)</f>
        <v>1121.2999999999997</v>
      </c>
      <c r="L9" s="30">
        <f>SUM(L10:L16)</f>
        <v>0</v>
      </c>
      <c r="M9" s="30">
        <f>SUM(M10:M21)</f>
        <v>1121.2999999999997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f>84.15+I18</f>
        <v>1334.15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14"/>
      <c r="B20" s="15"/>
      <c r="C20" s="14" t="s">
        <v>61</v>
      </c>
      <c r="D20" s="17" t="s">
        <v>62</v>
      </c>
      <c r="E20" s="16" t="s">
        <v>11</v>
      </c>
      <c r="F20" s="16" t="s">
        <v>11</v>
      </c>
      <c r="G20" s="16"/>
      <c r="H20" s="24">
        <f>49.85+I20</f>
        <v>799.85</v>
      </c>
      <c r="I20" s="24">
        <v>750</v>
      </c>
      <c r="J20" s="16"/>
      <c r="K20" s="24">
        <v>49.85</v>
      </c>
      <c r="L20" s="16"/>
      <c r="M20" s="24">
        <v>49.85</v>
      </c>
      <c r="N20" s="2"/>
    </row>
    <row r="21" spans="1:14" ht="12.75" customHeight="1">
      <c r="A21" s="14"/>
      <c r="B21" s="15"/>
      <c r="C21" s="14" t="s">
        <v>68</v>
      </c>
      <c r="D21" s="17" t="s">
        <v>69</v>
      </c>
      <c r="E21" s="16" t="s">
        <v>11</v>
      </c>
      <c r="F21" s="16" t="s">
        <v>11</v>
      </c>
      <c r="G21" s="16"/>
      <c r="H21" s="24">
        <v>30.55</v>
      </c>
      <c r="I21" s="24"/>
      <c r="J21" s="16"/>
      <c r="K21" s="24">
        <v>30.55</v>
      </c>
      <c r="L21" s="16"/>
      <c r="M21" s="24">
        <v>30.55</v>
      </c>
      <c r="N21" s="2"/>
    </row>
    <row r="22" spans="1:14" ht="12.75" customHeight="1">
      <c r="A22" s="27" t="s">
        <v>32</v>
      </c>
      <c r="B22" s="28" t="s">
        <v>33</v>
      </c>
      <c r="C22" s="27" t="s">
        <v>13</v>
      </c>
      <c r="D22" s="29" t="s">
        <v>31</v>
      </c>
      <c r="E22" s="30">
        <v>3500</v>
      </c>
      <c r="F22" s="30">
        <v>3500</v>
      </c>
      <c r="G22" s="30" t="s">
        <v>11</v>
      </c>
      <c r="H22" s="30">
        <f>SUM(H23:H30)</f>
        <v>579.32</v>
      </c>
      <c r="I22" s="30">
        <f>SUM(I23:I29)</f>
        <v>0</v>
      </c>
      <c r="J22" s="30">
        <f>F22-I22</f>
        <v>3500</v>
      </c>
      <c r="K22" s="30">
        <f>SUM(K23:K30)</f>
        <v>579.32</v>
      </c>
      <c r="L22" s="30">
        <f>SUM(L23:L29)</f>
        <v>0</v>
      </c>
      <c r="M22" s="30">
        <f>SUM(M23:M30)</f>
        <v>579.32</v>
      </c>
      <c r="N22" s="2"/>
    </row>
    <row r="23" spans="1:14" ht="12.75" customHeight="1">
      <c r="A23" s="14"/>
      <c r="B23" s="15"/>
      <c r="C23" s="14" t="s">
        <v>15</v>
      </c>
      <c r="D23" s="17" t="s">
        <v>35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16</v>
      </c>
      <c r="D24" s="17" t="s">
        <v>39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18</v>
      </c>
      <c r="D25" s="17" t="s">
        <v>42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30</v>
      </c>
      <c r="D26" s="17" t="s">
        <v>48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14"/>
      <c r="B27" s="15"/>
      <c r="C27" s="14" t="s">
        <v>36</v>
      </c>
      <c r="D27" s="17" t="s">
        <v>52</v>
      </c>
      <c r="E27" s="16" t="s">
        <v>11</v>
      </c>
      <c r="F27" s="16" t="s">
        <v>11</v>
      </c>
      <c r="G27" s="16"/>
      <c r="H27" s="16">
        <v>72.415</v>
      </c>
      <c r="I27" s="16"/>
      <c r="J27" s="16"/>
      <c r="K27" s="16">
        <v>72.415</v>
      </c>
      <c r="L27" s="16"/>
      <c r="M27" s="16">
        <v>72.415</v>
      </c>
      <c r="N27" s="2"/>
    </row>
    <row r="28" spans="1:14" ht="12.75" customHeight="1">
      <c r="A28" s="14"/>
      <c r="B28" s="15"/>
      <c r="C28" s="14" t="s">
        <v>40</v>
      </c>
      <c r="D28" s="17" t="s">
        <v>56</v>
      </c>
      <c r="E28" s="16" t="s">
        <v>11</v>
      </c>
      <c r="F28" s="16" t="s">
        <v>11</v>
      </c>
      <c r="G28" s="16"/>
      <c r="H28" s="16">
        <v>72.415</v>
      </c>
      <c r="I28" s="16"/>
      <c r="J28" s="16"/>
      <c r="K28" s="16">
        <v>72.415</v>
      </c>
      <c r="L28" s="16"/>
      <c r="M28" s="16">
        <v>72.415</v>
      </c>
      <c r="N28" s="2"/>
    </row>
    <row r="29" spans="1:14" ht="12.75" customHeight="1">
      <c r="A29" s="14"/>
      <c r="B29" s="15"/>
      <c r="C29" s="14" t="s">
        <v>43</v>
      </c>
      <c r="D29" s="17" t="s">
        <v>60</v>
      </c>
      <c r="E29" s="16" t="s">
        <v>11</v>
      </c>
      <c r="F29" s="16" t="s">
        <v>11</v>
      </c>
      <c r="G29" s="16"/>
      <c r="H29" s="16">
        <v>72.415</v>
      </c>
      <c r="I29" s="16"/>
      <c r="J29" s="16"/>
      <c r="K29" s="16">
        <v>72.415</v>
      </c>
      <c r="L29" s="16"/>
      <c r="M29" s="16">
        <v>72.415</v>
      </c>
      <c r="N29" s="2"/>
    </row>
    <row r="30" spans="1:14" ht="12.75" customHeight="1">
      <c r="A30" s="14"/>
      <c r="B30" s="15"/>
      <c r="C30" s="14" t="s">
        <v>49</v>
      </c>
      <c r="D30" s="17" t="s">
        <v>67</v>
      </c>
      <c r="E30" s="16" t="s">
        <v>11</v>
      </c>
      <c r="F30" s="16" t="s">
        <v>11</v>
      </c>
      <c r="G30" s="16"/>
      <c r="H30" s="16">
        <v>72.415</v>
      </c>
      <c r="I30" s="16"/>
      <c r="J30" s="16"/>
      <c r="K30" s="16">
        <v>72.415</v>
      </c>
      <c r="L30" s="16"/>
      <c r="M30" s="16">
        <v>72.415</v>
      </c>
      <c r="N30" s="2"/>
    </row>
    <row r="31" spans="1:14" ht="12.75" customHeight="1">
      <c r="A31" s="27" t="s">
        <v>47</v>
      </c>
      <c r="B31" s="28" t="s">
        <v>46</v>
      </c>
      <c r="C31" s="27" t="s">
        <v>13</v>
      </c>
      <c r="D31" s="29" t="s">
        <v>45</v>
      </c>
      <c r="E31" s="30">
        <v>5000</v>
      </c>
      <c r="F31" s="30">
        <v>5000</v>
      </c>
      <c r="G31" s="30"/>
      <c r="H31" s="30">
        <f>SUM(H32:H35)</f>
        <v>531</v>
      </c>
      <c r="I31" s="30">
        <f>SUM(I32:I34)</f>
        <v>0</v>
      </c>
      <c r="J31" s="30">
        <f>F31-I31</f>
        <v>5000</v>
      </c>
      <c r="K31" s="30">
        <f>SUM(K32:K35)</f>
        <v>531</v>
      </c>
      <c r="L31" s="30">
        <f>SUM(L32:L34)</f>
        <v>0</v>
      </c>
      <c r="M31" s="30">
        <f>SUM(M32:M35)</f>
        <v>531</v>
      </c>
      <c r="N31" s="2"/>
    </row>
    <row r="32" spans="1:14" ht="12.75" customHeight="1">
      <c r="A32" s="25"/>
      <c r="B32" s="26"/>
      <c r="C32" s="14" t="s">
        <v>15</v>
      </c>
      <c r="D32" s="17" t="s">
        <v>51</v>
      </c>
      <c r="E32" s="16" t="s">
        <v>11</v>
      </c>
      <c r="F32" s="16" t="s">
        <v>11</v>
      </c>
      <c r="G32" s="16"/>
      <c r="H32" s="16">
        <v>132.75</v>
      </c>
      <c r="I32" s="16"/>
      <c r="J32" s="16"/>
      <c r="K32" s="16">
        <v>132.75</v>
      </c>
      <c r="L32" s="16"/>
      <c r="M32" s="16">
        <v>132.75</v>
      </c>
      <c r="N32" s="2"/>
    </row>
    <row r="33" spans="1:14" ht="12.75" customHeight="1">
      <c r="A33" s="25"/>
      <c r="B33" s="26"/>
      <c r="C33" s="14" t="s">
        <v>16</v>
      </c>
      <c r="D33" s="17" t="s">
        <v>55</v>
      </c>
      <c r="E33" s="16"/>
      <c r="F33" s="16"/>
      <c r="G33" s="16"/>
      <c r="H33" s="16">
        <v>132.75</v>
      </c>
      <c r="I33" s="16"/>
      <c r="J33" s="16"/>
      <c r="K33" s="16">
        <v>132.75</v>
      </c>
      <c r="L33" s="16"/>
      <c r="M33" s="16">
        <v>132.75</v>
      </c>
      <c r="N33" s="2"/>
    </row>
    <row r="34" spans="1:14" ht="12.75" customHeight="1">
      <c r="A34" s="25"/>
      <c r="B34" s="26"/>
      <c r="C34" s="14" t="s">
        <v>18</v>
      </c>
      <c r="D34" s="17" t="s">
        <v>59</v>
      </c>
      <c r="E34" s="16"/>
      <c r="F34" s="16"/>
      <c r="G34" s="16"/>
      <c r="H34" s="16">
        <v>132.75</v>
      </c>
      <c r="I34" s="16"/>
      <c r="J34" s="16"/>
      <c r="K34" s="16">
        <v>132.75</v>
      </c>
      <c r="L34" s="16"/>
      <c r="M34" s="16">
        <v>132.75</v>
      </c>
      <c r="N34" s="2"/>
    </row>
    <row r="35" spans="1:14" ht="12.75" customHeight="1">
      <c r="A35" s="25"/>
      <c r="B35" s="26"/>
      <c r="C35" s="14" t="s">
        <v>30</v>
      </c>
      <c r="D35" s="17" t="s">
        <v>63</v>
      </c>
      <c r="E35" s="16"/>
      <c r="F35" s="16"/>
      <c r="G35" s="16"/>
      <c r="H35" s="16">
        <v>132.75</v>
      </c>
      <c r="I35" s="16"/>
      <c r="J35" s="16"/>
      <c r="K35" s="16">
        <v>132.75</v>
      </c>
      <c r="L35" s="16"/>
      <c r="M35" s="16">
        <v>132.75</v>
      </c>
      <c r="N35" s="2"/>
    </row>
    <row r="36" spans="1:14" ht="12.75" customHeight="1">
      <c r="A36" s="27" t="s">
        <v>64</v>
      </c>
      <c r="B36" s="28" t="s">
        <v>65</v>
      </c>
      <c r="C36" s="27" t="s">
        <v>13</v>
      </c>
      <c r="D36" s="29" t="s">
        <v>66</v>
      </c>
      <c r="E36" s="30">
        <v>5250</v>
      </c>
      <c r="F36" s="30">
        <v>5250</v>
      </c>
      <c r="G36" s="30"/>
      <c r="H36" s="30"/>
      <c r="I36" s="30"/>
      <c r="J36" s="30">
        <f>E36</f>
        <v>5250</v>
      </c>
      <c r="K36" s="30"/>
      <c r="L36" s="30"/>
      <c r="M36" s="30"/>
      <c r="N36" s="2"/>
    </row>
    <row r="37" spans="1:14" ht="11.25" customHeight="1">
      <c r="A37" s="31" t="s">
        <v>12</v>
      </c>
      <c r="B37" s="32"/>
      <c r="C37" s="31"/>
      <c r="D37" s="31"/>
      <c r="E37" s="33">
        <f>E9+E22+E31+E36</f>
        <v>18750</v>
      </c>
      <c r="F37" s="33">
        <f>F9+F22+F31+F36</f>
        <v>18750</v>
      </c>
      <c r="G37" s="33">
        <f>SUM(G9:G31)</f>
        <v>0</v>
      </c>
      <c r="H37" s="33">
        <f aca="true" t="shared" si="0" ref="H37:M37">H9+H22+H31+H36</f>
        <v>5481.62</v>
      </c>
      <c r="I37" s="33">
        <f>I9+I22+I31+I36</f>
        <v>3250</v>
      </c>
      <c r="J37" s="33">
        <f>J9+J22+J31+J36</f>
        <v>15500</v>
      </c>
      <c r="K37" s="33">
        <f t="shared" si="0"/>
        <v>2231.62</v>
      </c>
      <c r="L37" s="33">
        <f t="shared" si="0"/>
        <v>0</v>
      </c>
      <c r="M37" s="33">
        <f t="shared" si="0"/>
        <v>2231.62</v>
      </c>
      <c r="N37" s="2"/>
    </row>
    <row r="39" ht="12.75">
      <c r="H39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2015-09-07T07:56:26Z</cp:lastPrinted>
  <dcterms:created xsi:type="dcterms:W3CDTF">1999-05-06T12:41:18Z</dcterms:created>
  <dcterms:modified xsi:type="dcterms:W3CDTF">2015-09-07T07:56:52Z</dcterms:modified>
  <cp:category/>
  <cp:version/>
  <cp:contentType/>
  <cp:contentStatus/>
</cp:coreProperties>
</file>