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2016" sheetId="5" r:id="rId1"/>
  </sheets>
  <definedNames>
    <definedName name="_xlnm.Print_Titles" localSheetId="0">'2016'!$A:$B</definedName>
  </definedNames>
  <calcPr calcId="125725"/>
</workbook>
</file>

<file path=xl/calcChain.xml><?xml version="1.0" encoding="utf-8"?>
<calcChain xmlns="http://schemas.openxmlformats.org/spreadsheetml/2006/main">
  <c r="D30" i="5"/>
  <c r="C30"/>
</calcChain>
</file>

<file path=xl/sharedStrings.xml><?xml version="1.0" encoding="utf-8"?>
<sst xmlns="http://schemas.openxmlformats.org/spreadsheetml/2006/main" count="48" uniqueCount="47">
  <si>
    <t>№ п/п</t>
  </si>
  <si>
    <t>Наименование муниципальных районов</t>
  </si>
  <si>
    <t>тыс. человек</t>
  </si>
  <si>
    <t>Чi</t>
  </si>
  <si>
    <t>Алексеевский и г.Алексеевка</t>
  </si>
  <si>
    <t>Белгородский</t>
  </si>
  <si>
    <t>Борисовский</t>
  </si>
  <si>
    <t>г.Валуйки и Валуйский</t>
  </si>
  <si>
    <t>Вейделевский</t>
  </si>
  <si>
    <t>Волоконовский</t>
  </si>
  <si>
    <t>Грайворонский</t>
  </si>
  <si>
    <t>Ивнянский</t>
  </si>
  <si>
    <t>Корочанский</t>
  </si>
  <si>
    <t>Красненский</t>
  </si>
  <si>
    <t>Красногвардейский</t>
  </si>
  <si>
    <t>Краснояружский</t>
  </si>
  <si>
    <t>Новооскольский</t>
  </si>
  <si>
    <t>Прохоровский</t>
  </si>
  <si>
    <t>Ракитянский</t>
  </si>
  <si>
    <t>Ровеньский</t>
  </si>
  <si>
    <t>Чернянский</t>
  </si>
  <si>
    <t>Шебекинский и г.Шебекино</t>
  </si>
  <si>
    <t>Яковлевский</t>
  </si>
  <si>
    <t>ВСЕГО</t>
  </si>
  <si>
    <t>г.Белгород</t>
  </si>
  <si>
    <t>Губкинский городской округ</t>
  </si>
  <si>
    <t>Старооскольский городской округ</t>
  </si>
  <si>
    <t>Условный налоговый потенциал</t>
  </si>
  <si>
    <t>тыс. рублей</t>
  </si>
  <si>
    <t>УНПi</t>
  </si>
  <si>
    <t>Расчетная бюджетная обеспеченность</t>
  </si>
  <si>
    <t>БОi расч.</t>
  </si>
  <si>
    <t>Уровень расчетной бюджетной обеспеченности</t>
  </si>
  <si>
    <t>коэф.</t>
  </si>
  <si>
    <t>УБОi расч.</t>
  </si>
  <si>
    <t>г.6=г.5i/(г.4i*г.1i)</t>
  </si>
  <si>
    <t>г.7=(г.5i*СУММ(г.4i*г.1i))/(г.4i*г.1i*СУММг.5)</t>
  </si>
  <si>
    <t>Условный налоговый потенциал применяется для сопоставления уровней расчетной бюджетной обеспеченности муниципальных образований области и не является прогнозируемой оценкой налоговых доходов муниципального образования в расчете на душу населения или в абсолютном размере</t>
  </si>
  <si>
    <t>Расчетная бюджетная обеспеченность определяется как условный налоговый потенциал в расчете на одного жителя с учетом индекса бюджетных расходов</t>
  </si>
  <si>
    <t xml:space="preserve">Уровень расчетной бюджетной обеспеченности муниципальных районов определяется соотношением налоговых доходов на одного жителя, которые могут быть получены бюджетом муниципального района  исходя из уровня развития и структуры экономики и (или) налоговой базы (налогового потенциала) и аналогичного показателя в среднем по муниципальным районам  с учетом различий в структуре населения, социально-экономических, климатических, географических и иных объективных факторах и условиях, влияющих на стоимость предоставления муниципальных услуг в расчете на одного жителя.
</t>
  </si>
  <si>
    <t>г.15=г.12i+г.14i</t>
  </si>
  <si>
    <t>Расчет распределения дотаций на выравнивание бюджетной обеспеченности муниципальных районов и городских округов на 2016 год</t>
  </si>
  <si>
    <t>Объем дотации на 2016 год</t>
  </si>
  <si>
    <t>Численность населения на 01.01.2015г.</t>
  </si>
  <si>
    <t xml:space="preserve">Дотации распределяются между муниципальными образованиями области, уровень расчетной бюджетной обеспеченности  которых не превышает уровень, установленный в качестве критерия выравнивания расчетной бюджетной обеспеченности, пропорционально отклонению уровня расчетной бюджетной обеспеченности этих муниципальных образований области от уровня, установленного в качестве критерия выравнивания расчетной бюджетной обеспеченности. </t>
  </si>
  <si>
    <t>Объем дотаций, выделяемых муниципальному образованию, рассчитывается в два этапа, причем в отношении каждого из них устанавливается критерий выравнивания расчетной бюджетной обеспеченности.На первом этапе расчетный объем дотаций распределяется между муниципальными образованиями области, уровень расчетной бюджетной обеспеченности которых до распределения дотаций не превышает уровень, установленный в качестве первого критерия выравнивания  расчетной бюджетной обеспеченности. на втором этапе расчетный объем дотаций распределяется между муниципальными образованиями, уровень расчетной бюджетной обеспеченности которых с учетом дотаций, распределенных на первом этапе не превышает уровень, установленный в качестве второго критерия выравнивания расчетной бюджетной обеспеченности</t>
  </si>
  <si>
    <t>Объем части дотации распределение которой распределяется методом до заданного минимума в два этапа - 1 этап - до гарантированного (заданного уровня), 2 этап - методом пропорционального выравнивания.Второй этап - методом пропорционального выравнивания (общая дотация - дотация, определенная до заданного минимума)</t>
  </si>
</sst>
</file>

<file path=xl/styles.xml><?xml version="1.0" encoding="utf-8"?>
<styleSheet xmlns="http://schemas.openxmlformats.org/spreadsheetml/2006/main">
  <numFmts count="1">
    <numFmt numFmtId="164" formatCode="#,##0.000"/>
  </numFmts>
  <fonts count="11">
    <font>
      <sz val="11"/>
      <color theme="1"/>
      <name val="Calibri"/>
      <family val="2"/>
      <charset val="204"/>
      <scheme val="minor"/>
    </font>
    <font>
      <b/>
      <sz val="10"/>
      <name val="Times New Roman"/>
      <family val="1"/>
      <charset val="204"/>
    </font>
    <font>
      <b/>
      <sz val="8"/>
      <name val="Times New Roman"/>
      <family val="1"/>
      <charset val="204"/>
    </font>
    <font>
      <i/>
      <sz val="8"/>
      <name val="Times New Roman"/>
      <family val="1"/>
      <charset val="204"/>
    </font>
    <font>
      <b/>
      <i/>
      <sz val="10"/>
      <name val="Times New Roman"/>
      <family val="1"/>
      <charset val="204"/>
    </font>
    <font>
      <sz val="10"/>
      <name val="Times New Roman"/>
      <family val="1"/>
      <charset val="204"/>
    </font>
    <font>
      <sz val="8"/>
      <name val="Times New Roman"/>
      <family val="1"/>
      <charset val="204"/>
    </font>
    <font>
      <b/>
      <i/>
      <sz val="8"/>
      <name val="Times New Roman"/>
      <family val="1"/>
      <charset val="204"/>
    </font>
    <font>
      <b/>
      <sz val="12"/>
      <name val="Times New Roman"/>
      <family val="1"/>
      <charset val="204"/>
    </font>
    <font>
      <sz val="8"/>
      <name val="Calibri"/>
      <family val="2"/>
      <charset val="204"/>
    </font>
    <font>
      <sz val="10"/>
      <name val="Arial Cyr"/>
      <charset val="204"/>
    </font>
  </fonts>
  <fills count="5">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10" fillId="0" borderId="0"/>
  </cellStyleXfs>
  <cellXfs count="65">
    <xf numFmtId="0" fontId="0" fillId="0" borderId="0" xfId="0"/>
    <xf numFmtId="0" fontId="4" fillId="2" borderId="1" xfId="0" applyFont="1" applyFill="1" applyBorder="1" applyAlignment="1">
      <alignment horizontal="center" vertical="center" wrapText="1"/>
    </xf>
    <xf numFmtId="0" fontId="8" fillId="0" borderId="0" xfId="0" applyFont="1" applyAlignment="1">
      <alignment vertical="center" wrapText="1"/>
    </xf>
    <xf numFmtId="0" fontId="5" fillId="0" borderId="0" xfId="0" applyFont="1"/>
    <xf numFmtId="3" fontId="5" fillId="0" borderId="0" xfId="0" applyNumberFormat="1" applyFont="1"/>
    <xf numFmtId="0" fontId="2" fillId="2" borderId="2" xfId="0" applyFont="1" applyFill="1" applyBorder="1" applyAlignment="1">
      <alignment horizontal="center" vertical="center" wrapText="1"/>
    </xf>
    <xf numFmtId="0" fontId="5" fillId="0" borderId="0" xfId="0" applyFont="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Fill="1" applyBorder="1" applyAlignment="1">
      <alignment horizontal="left" vertical="center" wrapText="1"/>
    </xf>
    <xf numFmtId="3" fontId="5" fillId="0" borderId="8" xfId="0" applyNumberFormat="1" applyFont="1" applyFill="1" applyBorder="1" applyAlignment="1">
      <alignment horizontal="center" vertical="center"/>
    </xf>
    <xf numFmtId="3" fontId="5" fillId="0" borderId="0" xfId="0" applyNumberFormat="1" applyFont="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5" fillId="0" borderId="10" xfId="0" applyFont="1" applyFill="1" applyBorder="1" applyAlignment="1">
      <alignment horizontal="left" vertical="center" wrapText="1"/>
    </xf>
    <xf numFmtId="0" fontId="5" fillId="0" borderId="11" xfId="0" applyFont="1" applyBorder="1" applyAlignment="1">
      <alignment horizontal="center" vertical="center"/>
    </xf>
    <xf numFmtId="0" fontId="5" fillId="0" borderId="12" xfId="0" applyFont="1" applyFill="1" applyBorder="1" applyAlignment="1">
      <alignment horizontal="left" vertical="center" wrapText="1"/>
    </xf>
    <xf numFmtId="0" fontId="1" fillId="0" borderId="0" xfId="0" applyFont="1" applyAlignment="1">
      <alignment horizontal="center" vertical="center"/>
    </xf>
    <xf numFmtId="0" fontId="6" fillId="0" borderId="0" xfId="0" applyFont="1" applyAlignment="1">
      <alignment vertical="top" wrapText="1"/>
    </xf>
    <xf numFmtId="0" fontId="5" fillId="3" borderId="0" xfId="0" applyFont="1" applyFill="1"/>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5" fillId="4" borderId="13" xfId="0"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164" fontId="5" fillId="0" borderId="0" xfId="0" applyNumberFormat="1" applyFont="1"/>
    <xf numFmtId="3" fontId="5" fillId="4" borderId="8"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0" fontId="1" fillId="2" borderId="17" xfId="0" applyFont="1" applyFill="1" applyBorder="1" applyAlignment="1">
      <alignment horizontal="center" vertical="center"/>
    </xf>
    <xf numFmtId="164" fontId="1" fillId="2" borderId="18" xfId="0" applyNumberFormat="1" applyFont="1" applyFill="1" applyBorder="1" applyAlignment="1">
      <alignment horizontal="center" vertical="center"/>
    </xf>
    <xf numFmtId="3" fontId="1" fillId="2" borderId="18" xfId="0" applyNumberFormat="1" applyFont="1" applyFill="1" applyBorder="1" applyAlignment="1">
      <alignment horizontal="center" vertical="center"/>
    </xf>
    <xf numFmtId="3" fontId="1" fillId="2" borderId="19"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 fillId="2" borderId="19" xfId="0" applyFont="1" applyFill="1" applyBorder="1" applyAlignment="1">
      <alignment horizontal="center" vertical="center" wrapText="1"/>
    </xf>
    <xf numFmtId="164" fontId="1" fillId="2" borderId="20" xfId="0" applyNumberFormat="1" applyFont="1" applyFill="1" applyBorder="1" applyAlignment="1">
      <alignment horizontal="center" vertical="center"/>
    </xf>
    <xf numFmtId="0" fontId="6" fillId="0" borderId="0" xfId="0" applyFont="1"/>
    <xf numFmtId="0" fontId="6" fillId="4" borderId="0" xfId="0" applyFont="1" applyFill="1" applyAlignment="1">
      <alignment vertical="top" wrapText="1"/>
    </xf>
    <xf numFmtId="3" fontId="6" fillId="0" borderId="0" xfId="0" applyNumberFormat="1" applyFont="1"/>
    <xf numFmtId="3" fontId="5" fillId="4" borderId="1" xfId="0" applyNumberFormat="1" applyFont="1" applyFill="1" applyBorder="1" applyAlignment="1">
      <alignment horizontal="center" vertical="center"/>
    </xf>
    <xf numFmtId="3" fontId="5" fillId="4" borderId="21" xfId="0" applyNumberFormat="1" applyFont="1" applyFill="1" applyBorder="1" applyAlignment="1">
      <alignment horizontal="center" vertical="center"/>
    </xf>
    <xf numFmtId="164" fontId="5" fillId="4" borderId="22" xfId="0" applyNumberFormat="1" applyFont="1" applyFill="1" applyBorder="1" applyAlignment="1">
      <alignment horizontal="center" vertical="center"/>
    </xf>
    <xf numFmtId="164" fontId="5" fillId="4" borderId="3" xfId="0" applyNumberFormat="1" applyFont="1" applyFill="1" applyBorder="1" applyAlignment="1">
      <alignment horizontal="center" vertical="center"/>
    </xf>
    <xf numFmtId="164" fontId="5" fillId="4" borderId="23" xfId="0" applyNumberFormat="1"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0" xfId="0" applyFont="1" applyAlignment="1">
      <alignment horizontal="center" vertical="top" wrapText="1"/>
    </xf>
    <xf numFmtId="0" fontId="1" fillId="2" borderId="24"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5" fillId="0" borderId="0" xfId="0" applyFont="1" applyAlignment="1">
      <alignment horizontal="left" vertical="top" wrapText="1"/>
    </xf>
    <xf numFmtId="0" fontId="2" fillId="2" borderId="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0" borderId="0" xfId="0" applyFont="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O40"/>
  <sheetViews>
    <sheetView tabSelected="1" zoomScale="82" zoomScaleNormal="82" zoomScaleSheetLayoutView="80" workbookViewId="0">
      <pane xSplit="2" ySplit="7" topLeftCell="C8" activePane="bottomRight" state="frozen"/>
      <selection pane="topRight" activeCell="C1" sqref="C1"/>
      <selection pane="bottomLeft" activeCell="A8" sqref="A8"/>
      <selection pane="bottomRight" activeCell="I7" sqref="I7"/>
    </sheetView>
  </sheetViews>
  <sheetFormatPr defaultRowHeight="12.75"/>
  <cols>
    <col min="1" max="1" width="4" style="3" customWidth="1"/>
    <col min="2" max="2" width="19.140625" style="3" customWidth="1"/>
    <col min="3" max="3" width="22.85546875" style="3" customWidth="1"/>
    <col min="4" max="4" width="19.5703125" style="3" customWidth="1"/>
    <col min="5" max="5" width="17.7109375" style="3" customWidth="1"/>
    <col min="6" max="6" width="16.28515625" style="3" customWidth="1"/>
    <col min="7" max="7" width="19.42578125" style="3" customWidth="1"/>
    <col min="8" max="8" width="9.5703125" style="3" bestFit="1" customWidth="1"/>
    <col min="9" max="16384" width="9.140625" style="3"/>
  </cols>
  <sheetData>
    <row r="1" spans="1:41" ht="34.5" customHeight="1">
      <c r="A1" s="2"/>
      <c r="B1" s="2"/>
      <c r="C1" s="64" t="s">
        <v>41</v>
      </c>
      <c r="D1" s="64"/>
      <c r="E1" s="64"/>
      <c r="F1" s="64"/>
    </row>
    <row r="2" spans="1:41" ht="13.5" thickBot="1"/>
    <row r="3" spans="1:41" s="6" customFormat="1" ht="31.5">
      <c r="A3" s="51" t="s">
        <v>0</v>
      </c>
      <c r="B3" s="54" t="s">
        <v>1</v>
      </c>
      <c r="C3" s="5" t="s">
        <v>43</v>
      </c>
      <c r="D3" s="29" t="s">
        <v>27</v>
      </c>
      <c r="E3" s="29" t="s">
        <v>30</v>
      </c>
      <c r="F3" s="29" t="s">
        <v>32</v>
      </c>
      <c r="G3" s="62" t="s">
        <v>42</v>
      </c>
    </row>
    <row r="4" spans="1:41" s="6" customFormat="1">
      <c r="A4" s="52"/>
      <c r="B4" s="55"/>
      <c r="C4" s="7" t="s">
        <v>2</v>
      </c>
      <c r="D4" s="26" t="s">
        <v>28</v>
      </c>
      <c r="E4" s="26" t="s">
        <v>28</v>
      </c>
      <c r="F4" s="26" t="s">
        <v>33</v>
      </c>
      <c r="G4" s="63"/>
    </row>
    <row r="5" spans="1:41" s="6" customFormat="1" ht="13.5">
      <c r="A5" s="52"/>
      <c r="B5" s="55"/>
      <c r="C5" s="8" t="s">
        <v>3</v>
      </c>
      <c r="D5" s="1" t="s">
        <v>29</v>
      </c>
      <c r="E5" s="1" t="s">
        <v>31</v>
      </c>
      <c r="F5" s="1" t="s">
        <v>34</v>
      </c>
      <c r="G5" s="63"/>
      <c r="H5" s="9"/>
      <c r="I5" s="9"/>
      <c r="J5" s="9"/>
      <c r="K5" s="9"/>
      <c r="L5" s="9"/>
      <c r="M5" s="9"/>
      <c r="N5" s="9"/>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s="6" customFormat="1" ht="13.5">
      <c r="A6" s="52"/>
      <c r="B6" s="55"/>
      <c r="C6" s="57">
        <v>1</v>
      </c>
      <c r="D6" s="60">
        <v>2</v>
      </c>
      <c r="E6" s="25">
        <v>3</v>
      </c>
      <c r="F6" s="25">
        <v>4</v>
      </c>
      <c r="G6" s="11">
        <v>5</v>
      </c>
      <c r="H6" s="9"/>
      <c r="I6" s="9"/>
      <c r="J6" s="9"/>
      <c r="K6" s="9"/>
      <c r="L6" s="9"/>
      <c r="M6" s="9"/>
      <c r="N6" s="9"/>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s="6" customFormat="1" ht="71.25" customHeight="1" thickBot="1">
      <c r="A7" s="53"/>
      <c r="B7" s="56"/>
      <c r="C7" s="58"/>
      <c r="D7" s="61"/>
      <c r="E7" s="28" t="s">
        <v>35</v>
      </c>
      <c r="F7" s="28" t="s">
        <v>36</v>
      </c>
      <c r="G7" s="12" t="s">
        <v>40</v>
      </c>
    </row>
    <row r="8" spans="1:41" s="17" customFormat="1" ht="32.25" customHeight="1">
      <c r="A8" s="13">
        <v>1</v>
      </c>
      <c r="B8" s="14" t="s">
        <v>4</v>
      </c>
      <c r="C8" s="47">
        <v>62.72</v>
      </c>
      <c r="D8" s="44">
        <v>442542</v>
      </c>
      <c r="E8" s="27">
        <v>6590.8469386598654</v>
      </c>
      <c r="F8" s="49">
        <v>0.64976123957496645</v>
      </c>
      <c r="G8" s="31">
        <v>143984.00765033925</v>
      </c>
      <c r="H8" s="16"/>
    </row>
    <row r="9" spans="1:41" s="17" customFormat="1" ht="14.25" customHeight="1">
      <c r="A9" s="18">
        <v>2</v>
      </c>
      <c r="B9" s="19" t="s">
        <v>5</v>
      </c>
      <c r="C9" s="47">
        <v>114.80800000000001</v>
      </c>
      <c r="D9" s="44">
        <v>1007497</v>
      </c>
      <c r="E9" s="27">
        <v>8665.9028461027465</v>
      </c>
      <c r="F9" s="49">
        <v>0.85433144294272878</v>
      </c>
      <c r="G9" s="31">
        <v>378110.02549620892</v>
      </c>
      <c r="H9" s="16"/>
    </row>
    <row r="10" spans="1:41" s="17" customFormat="1" ht="14.25" customHeight="1">
      <c r="A10" s="18">
        <v>3</v>
      </c>
      <c r="B10" s="19" t="s">
        <v>6</v>
      </c>
      <c r="C10" s="47">
        <v>25.664000000000001</v>
      </c>
      <c r="D10" s="44">
        <v>164878</v>
      </c>
      <c r="E10" s="27">
        <v>5179.1719167769579</v>
      </c>
      <c r="F10" s="49">
        <v>0.51059070191381373</v>
      </c>
      <c r="G10" s="31">
        <v>93435.004990811358</v>
      </c>
      <c r="H10" s="16"/>
    </row>
    <row r="11" spans="1:41" s="17" customFormat="1" ht="14.25" customHeight="1">
      <c r="A11" s="18">
        <v>4</v>
      </c>
      <c r="B11" s="19" t="s">
        <v>7</v>
      </c>
      <c r="C11" s="47">
        <v>67.037000000000006</v>
      </c>
      <c r="D11" s="44">
        <v>498425</v>
      </c>
      <c r="E11" s="27">
        <v>7139.0419734411562</v>
      </c>
      <c r="F11" s="49">
        <v>0.70380526284593625</v>
      </c>
      <c r="G11" s="31">
        <v>121090.00626041443</v>
      </c>
      <c r="H11" s="16"/>
    </row>
    <row r="12" spans="1:41" s="17" customFormat="1" ht="14.25" customHeight="1">
      <c r="A12" s="18">
        <v>5</v>
      </c>
      <c r="B12" s="19" t="s">
        <v>8</v>
      </c>
      <c r="C12" s="47">
        <v>19.978000000000002</v>
      </c>
      <c r="D12" s="44">
        <v>126490</v>
      </c>
      <c r="E12" s="27">
        <v>3660.6152056261226</v>
      </c>
      <c r="F12" s="49">
        <v>0.36088319084803877</v>
      </c>
      <c r="G12" s="31">
        <v>163536.00943644752</v>
      </c>
      <c r="H12" s="16"/>
    </row>
    <row r="13" spans="1:41" s="17" customFormat="1" ht="14.25" customHeight="1">
      <c r="A13" s="18">
        <v>6</v>
      </c>
      <c r="B13" s="19" t="s">
        <v>9</v>
      </c>
      <c r="C13" s="47">
        <v>31.402999999999999</v>
      </c>
      <c r="D13" s="44">
        <v>176218</v>
      </c>
      <c r="E13" s="27">
        <v>4544.3875348979518</v>
      </c>
      <c r="F13" s="49">
        <v>0.44801023377804511</v>
      </c>
      <c r="G13" s="31">
        <v>169059.00990060181</v>
      </c>
      <c r="H13" s="16"/>
    </row>
    <row r="14" spans="1:41" s="17" customFormat="1" ht="14.25" customHeight="1">
      <c r="A14" s="18">
        <v>7</v>
      </c>
      <c r="B14" s="19" t="s">
        <v>10</v>
      </c>
      <c r="C14" s="47">
        <v>29.523</v>
      </c>
      <c r="D14" s="44">
        <v>158796</v>
      </c>
      <c r="E14" s="27">
        <v>4455.0037646097071</v>
      </c>
      <c r="F14" s="49">
        <v>0.43919829960313572</v>
      </c>
      <c r="G14" s="31">
        <v>73025.002956752985</v>
      </c>
      <c r="H14" s="16"/>
    </row>
    <row r="15" spans="1:41" s="17" customFormat="1" ht="14.25" customHeight="1">
      <c r="A15" s="18">
        <v>8</v>
      </c>
      <c r="B15" s="19" t="s">
        <v>11</v>
      </c>
      <c r="C15" s="47">
        <v>22.533000000000001</v>
      </c>
      <c r="D15" s="44">
        <v>146032</v>
      </c>
      <c r="E15" s="27">
        <v>3952.9921261137933</v>
      </c>
      <c r="F15" s="49">
        <v>0.38970728463253329</v>
      </c>
      <c r="G15" s="31">
        <v>159064.0090397684</v>
      </c>
      <c r="H15" s="16"/>
    </row>
    <row r="16" spans="1:41" s="17" customFormat="1" ht="14.25" customHeight="1">
      <c r="A16" s="18">
        <v>9</v>
      </c>
      <c r="B16" s="19" t="s">
        <v>12</v>
      </c>
      <c r="C16" s="47">
        <v>38.951000000000001</v>
      </c>
      <c r="D16" s="44">
        <v>242002</v>
      </c>
      <c r="E16" s="27">
        <v>4070.1679602507038</v>
      </c>
      <c r="F16" s="49">
        <v>0.40125911036079248</v>
      </c>
      <c r="G16" s="31">
        <v>102903.00327405012</v>
      </c>
      <c r="H16" s="16"/>
    </row>
    <row r="17" spans="1:8" s="17" customFormat="1" ht="14.25" customHeight="1">
      <c r="A17" s="18">
        <v>10</v>
      </c>
      <c r="B17" s="19" t="s">
        <v>13</v>
      </c>
      <c r="C17" s="47">
        <v>12.323</v>
      </c>
      <c r="D17" s="44">
        <v>71094</v>
      </c>
      <c r="E17" s="27">
        <v>3032.5244424970838</v>
      </c>
      <c r="F17" s="49">
        <v>0.29896261575131333</v>
      </c>
      <c r="G17" s="31">
        <v>114507.00650108836</v>
      </c>
      <c r="H17" s="16"/>
    </row>
    <row r="18" spans="1:8" s="17" customFormat="1" ht="14.25" customHeight="1">
      <c r="A18" s="18">
        <v>11</v>
      </c>
      <c r="B18" s="19" t="s">
        <v>14</v>
      </c>
      <c r="C18" s="47">
        <v>37.991999999999997</v>
      </c>
      <c r="D18" s="44">
        <v>194921</v>
      </c>
      <c r="E18" s="27">
        <v>4121.1283421808221</v>
      </c>
      <c r="F18" s="49">
        <v>0.4062830596711462</v>
      </c>
      <c r="G18" s="31">
        <v>137393.00674943911</v>
      </c>
      <c r="H18" s="16"/>
    </row>
    <row r="19" spans="1:8" s="17" customFormat="1" ht="14.25" customHeight="1">
      <c r="A19" s="18">
        <v>12</v>
      </c>
      <c r="B19" s="19" t="s">
        <v>15</v>
      </c>
      <c r="C19" s="47">
        <v>14.497999999999999</v>
      </c>
      <c r="D19" s="44">
        <v>104701</v>
      </c>
      <c r="E19" s="27">
        <v>3203.8723089686405</v>
      </c>
      <c r="F19" s="49">
        <v>0.31585501260914761</v>
      </c>
      <c r="G19" s="31">
        <v>100152.00471537816</v>
      </c>
      <c r="H19" s="16"/>
    </row>
    <row r="20" spans="1:8" s="17" customFormat="1" ht="14.25" customHeight="1">
      <c r="A20" s="18">
        <v>13</v>
      </c>
      <c r="B20" s="19" t="s">
        <v>16</v>
      </c>
      <c r="C20" s="47">
        <v>42.122999999999998</v>
      </c>
      <c r="D20" s="44">
        <v>370393</v>
      </c>
      <c r="E20" s="27">
        <v>6605.8912097629191</v>
      </c>
      <c r="F20" s="49">
        <v>0.6512443849630174</v>
      </c>
      <c r="G20" s="31">
        <v>63978.00222633341</v>
      </c>
      <c r="H20" s="16"/>
    </row>
    <row r="21" spans="1:8" s="17" customFormat="1" ht="14.25" customHeight="1">
      <c r="A21" s="18">
        <v>14</v>
      </c>
      <c r="B21" s="19" t="s">
        <v>17</v>
      </c>
      <c r="C21" s="47">
        <v>27.684999999999999</v>
      </c>
      <c r="D21" s="44">
        <v>214224</v>
      </c>
      <c r="E21" s="27">
        <v>4021.082602711147</v>
      </c>
      <c r="F21" s="49">
        <v>0.39642001106798325</v>
      </c>
      <c r="G21" s="31">
        <v>134412.00603422752</v>
      </c>
      <c r="H21" s="16"/>
    </row>
    <row r="22" spans="1:8" s="17" customFormat="1" ht="14.25" customHeight="1">
      <c r="A22" s="18">
        <v>15</v>
      </c>
      <c r="B22" s="19" t="s">
        <v>18</v>
      </c>
      <c r="C22" s="47">
        <v>34.927</v>
      </c>
      <c r="D22" s="44">
        <v>249255</v>
      </c>
      <c r="E22" s="27">
        <v>4857.870075609434</v>
      </c>
      <c r="F22" s="49">
        <v>0.47891503343937963</v>
      </c>
      <c r="G22" s="31">
        <v>186554.01052605634</v>
      </c>
      <c r="H22" s="16"/>
    </row>
    <row r="23" spans="1:8" s="17" customFormat="1" ht="14.25" customHeight="1">
      <c r="A23" s="18">
        <v>16</v>
      </c>
      <c r="B23" s="19" t="s">
        <v>19</v>
      </c>
      <c r="C23" s="47">
        <v>23.739000000000001</v>
      </c>
      <c r="D23" s="44">
        <v>171461</v>
      </c>
      <c r="E23" s="27">
        <v>5050.0210749852449</v>
      </c>
      <c r="F23" s="49">
        <v>0.49785831534259761</v>
      </c>
      <c r="G23" s="31">
        <v>168384.0103704893</v>
      </c>
      <c r="H23" s="16"/>
    </row>
    <row r="24" spans="1:8" s="17" customFormat="1" ht="14.25" customHeight="1">
      <c r="A24" s="18">
        <v>17</v>
      </c>
      <c r="B24" s="19" t="s">
        <v>20</v>
      </c>
      <c r="C24" s="47">
        <v>31.603999999999999</v>
      </c>
      <c r="D24" s="44">
        <v>269580</v>
      </c>
      <c r="E24" s="27">
        <v>5619.0747729448585</v>
      </c>
      <c r="F24" s="49">
        <v>0.55395869813287657</v>
      </c>
      <c r="G24" s="31">
        <v>153557.00870266187</v>
      </c>
      <c r="H24" s="16"/>
    </row>
    <row r="25" spans="1:8" s="17" customFormat="1" ht="27.75" customHeight="1">
      <c r="A25" s="18">
        <v>18</v>
      </c>
      <c r="B25" s="19" t="s">
        <v>21</v>
      </c>
      <c r="C25" s="47">
        <v>91.067999999999998</v>
      </c>
      <c r="D25" s="44">
        <v>603105</v>
      </c>
      <c r="E25" s="27">
        <v>7038.4685752205169</v>
      </c>
      <c r="F25" s="49">
        <v>0.69389019479712533</v>
      </c>
      <c r="G25" s="15">
        <v>275123.01696789241</v>
      </c>
      <c r="H25" s="16"/>
    </row>
    <row r="26" spans="1:8" s="17" customFormat="1" ht="14.25" customHeight="1">
      <c r="A26" s="20">
        <v>19</v>
      </c>
      <c r="B26" s="21" t="s">
        <v>22</v>
      </c>
      <c r="C26" s="47">
        <v>57.445999999999998</v>
      </c>
      <c r="D26" s="44">
        <v>398121</v>
      </c>
      <c r="E26" s="27">
        <v>5985.2729723998718</v>
      </c>
      <c r="F26" s="49">
        <v>0.59006049176008413</v>
      </c>
      <c r="G26" s="15">
        <v>115010.00507957439</v>
      </c>
      <c r="H26" s="16"/>
    </row>
    <row r="27" spans="1:8" s="22" customFormat="1">
      <c r="A27" s="18">
        <v>20</v>
      </c>
      <c r="B27" s="37" t="s">
        <v>24</v>
      </c>
      <c r="C27" s="47">
        <v>384.15</v>
      </c>
      <c r="D27" s="44">
        <v>5759208</v>
      </c>
      <c r="E27" s="27">
        <v>22937.642983799229</v>
      </c>
      <c r="F27" s="49">
        <v>2.2613165617091222</v>
      </c>
      <c r="G27" s="15">
        <v>0</v>
      </c>
      <c r="H27" s="16"/>
    </row>
    <row r="28" spans="1:8" s="22" customFormat="1" ht="25.5">
      <c r="A28" s="18">
        <v>21</v>
      </c>
      <c r="B28" s="37" t="s">
        <v>25</v>
      </c>
      <c r="C28" s="47">
        <v>119.836</v>
      </c>
      <c r="D28" s="44">
        <v>1274658</v>
      </c>
      <c r="E28" s="27">
        <v>11780.394174840545</v>
      </c>
      <c r="F28" s="49">
        <v>1.1613747964358743</v>
      </c>
      <c r="G28" s="15">
        <v>0</v>
      </c>
      <c r="H28" s="16"/>
    </row>
    <row r="29" spans="1:8" s="22" customFormat="1" ht="36" customHeight="1" thickBot="1">
      <c r="A29" s="20">
        <v>22</v>
      </c>
      <c r="B29" s="38" t="s">
        <v>26</v>
      </c>
      <c r="C29" s="48">
        <v>257.83699999999999</v>
      </c>
      <c r="D29" s="45">
        <v>3056950</v>
      </c>
      <c r="E29" s="27">
        <v>15290.702831084362</v>
      </c>
      <c r="F29" s="46">
        <v>1.5074399569530887</v>
      </c>
      <c r="G29" s="32">
        <v>0</v>
      </c>
    </row>
    <row r="30" spans="1:8" ht="16.5" customHeight="1" thickBot="1">
      <c r="A30" s="33"/>
      <c r="B30" s="39" t="s">
        <v>23</v>
      </c>
      <c r="C30" s="40">
        <f>SUM(C8:C29)</f>
        <v>1547.845</v>
      </c>
      <c r="D30" s="35">
        <f>SUM(D8:D29)</f>
        <v>15700551</v>
      </c>
      <c r="E30" s="35">
        <v>10143</v>
      </c>
      <c r="F30" s="34">
        <v>1</v>
      </c>
      <c r="G30" s="36">
        <v>2853277</v>
      </c>
      <c r="H30" s="4"/>
    </row>
    <row r="31" spans="1:8" ht="409.5" hidden="1" customHeight="1">
      <c r="A31" s="41"/>
      <c r="B31" s="41"/>
      <c r="C31" s="41"/>
      <c r="D31" s="42" t="s">
        <v>37</v>
      </c>
      <c r="E31" s="23" t="s">
        <v>38</v>
      </c>
      <c r="F31" s="50" t="s">
        <v>39</v>
      </c>
      <c r="G31" s="43"/>
    </row>
    <row r="32" spans="1:8" hidden="1">
      <c r="C32" s="24"/>
      <c r="G32" s="4"/>
    </row>
    <row r="33" spans="3:7" ht="42.75" hidden="1" customHeight="1">
      <c r="C33" s="59" t="s">
        <v>44</v>
      </c>
      <c r="D33" s="59"/>
      <c r="E33" s="59"/>
      <c r="F33" s="59"/>
      <c r="G33" s="59"/>
    </row>
    <row r="34" spans="3:7" ht="44.25" hidden="1" customHeight="1">
      <c r="C34" s="59" t="s">
        <v>45</v>
      </c>
      <c r="D34" s="59"/>
      <c r="E34" s="59"/>
      <c r="F34" s="59"/>
      <c r="G34" s="59"/>
    </row>
    <row r="35" spans="3:7" ht="37.5" hidden="1" customHeight="1">
      <c r="C35" s="59" t="s">
        <v>46</v>
      </c>
      <c r="D35" s="59"/>
      <c r="E35" s="59"/>
      <c r="F35" s="59"/>
      <c r="G35" s="59"/>
    </row>
    <row r="36" spans="3:7" hidden="1"/>
    <row r="38" spans="3:7">
      <c r="F38" s="30"/>
    </row>
    <row r="40" spans="3:7">
      <c r="E40" s="4"/>
      <c r="F40" s="30"/>
    </row>
  </sheetData>
  <mergeCells count="9">
    <mergeCell ref="C35:G35"/>
    <mergeCell ref="D6:D7"/>
    <mergeCell ref="G3:G5"/>
    <mergeCell ref="C1:F1"/>
    <mergeCell ref="A3:A7"/>
    <mergeCell ref="B3:B7"/>
    <mergeCell ref="C6:C7"/>
    <mergeCell ref="C33:G33"/>
    <mergeCell ref="C34:G34"/>
  </mergeCells>
  <phoneticPr fontId="9" type="noConversion"/>
  <pageMargins left="0" right="0" top="0" bottom="0" header="0" footer="0"/>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2016</vt:lpstr>
      <vt:lpstr>'2016'!Заголовки_для_печати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2014-11-17T07:16:45Z</cp:lastPrinted>
  <dcterms:created xsi:type="dcterms:W3CDTF">2006-09-28T05:33:49Z</dcterms:created>
  <dcterms:modified xsi:type="dcterms:W3CDTF">2015-11-30T06:36:10Z</dcterms:modified>
</cp:coreProperties>
</file>