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<sst xmlns="http://schemas.openxmlformats.org/spreadsheetml/2006/main" count="187" uniqueCount="84">
  <si>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</si>
  <si>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</si>
  <si>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</si>
  <si>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</si>
  <si>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</si>
  <si>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</si>
  <si>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</si>
  <si>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</si>
  <si>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</si>
  <si>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</si>
  <si>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</si>
  <si>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</si>
  <si>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</si>
  <si>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</si>
  <si>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</si>
  <si>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</si>
  <si>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</si>
  <si>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</si>
  <si>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</si>
  <si>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</si>
  <si>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</si>
  <si>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</si>
  <si>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</si>
  <si>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</si>
  <si>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</si>
  <si>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</si>
  <si>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</si>
  <si>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</si>
  <si>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</si>
  <si>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</si>
  <si>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</si>
  <si>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</si>
  <si>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</si>
  <si>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</si>
  <si>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</si>
  <si>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</si>
  <si>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</si>
  <si>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</si>
  <si>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</si>
  <si>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</si>
  <si>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</si>
  <si>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</si>
  <si>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</si>
  <si>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</si>
  <si>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</si>
  <si>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</si>
  <si>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</si>
  <si>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</si>
  <si>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</si>
  <si>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</si>
  <si>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</si>
  <si>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</si>
  <si>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</si>
  <si>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</si>
  <si>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</si>
  <si>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</si>
  <si>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</si>
  <si>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</si>
  <si>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</si>
  <si>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</si>
  <si>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</si>
  <si>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</si>
  <si>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</si>
  <si>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</si>
  <si>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</si>
  <si>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</si>
  <si>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</si>
  <si>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</si>
  <si>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</si>
  <si>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</si>
  <si>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</si>
  <si>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</si>
  <si>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</si>
  <si>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</si>
  <si>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</si>
  <si>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</si>
  <si>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</si>
  <si>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</si>
  <si>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</si>
  <si>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</si>
  <si>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</si>
  <si>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 xml:space="preserve">                         и о сроке их реализации по состоянию на 10.05.2016 года </t>
  </si>
  <si>
    <t>выплата 15к дохода</t>
  </si>
  <si>
    <t>05.05.2016г.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</si>
</sst>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64" fontId="11" fillId="34" borderId="10" xfId="0" applyNumberFormat="1" applyFont="1" applyFill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45" zoomScaleNormal="145" zoomScalePageLayoutView="0" workbookViewId="0" topLeftCell="A19">
      <selection activeCell="N37" sqref="N37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1" spans="1:13" s="2" customFormat="1" ht="11.25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3" s="3" customFormat="1" ht="13.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3" ht="12" customHeight="1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5" t="s">
        <v>37</v>
      </c>
      <c r="K6" s="41" t="s">
        <v>5</v>
      </c>
      <c r="L6" s="42"/>
      <c r="M6" s="43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SUM(H9:H23)</f>
        <v>5186.75</v>
      </c>
      <c r="I8" s="35">
        <f>SUM(I9:I21)</f>
        <v>4000</v>
      </c>
      <c r="J8" s="35">
        <f>F8-I8</f>
        <v>1000</v>
      </c>
      <c r="K8" s="34">
        <f>SUM(K9:K23)</f>
        <v>1186.7499999999998</v>
      </c>
      <c r="L8" s="34">
        <f>SUM(L9:L22)</f>
        <v>0</v>
      </c>
      <c r="M8" s="34">
        <f>SUM(M9:M23)</f>
        <v>1186.7499999999998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.75" customHeight="1">
      <c r="A23" s="5"/>
      <c r="B23" s="6"/>
      <c r="C23" s="5" t="s">
        <v>82</v>
      </c>
      <c r="D23" s="8" t="s">
        <v>83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1.25" customHeight="1">
      <c r="A24" s="31" t="s">
        <v>31</v>
      </c>
      <c r="B24" s="32" t="s">
        <v>32</v>
      </c>
      <c r="C24" s="31" t="s">
        <v>13</v>
      </c>
      <c r="D24" s="33" t="s">
        <v>30</v>
      </c>
      <c r="E24" s="34">
        <v>3500</v>
      </c>
      <c r="F24" s="34">
        <v>3500</v>
      </c>
      <c r="G24" s="34" t="s">
        <v>11</v>
      </c>
      <c r="H24" s="34">
        <f>SUM(H25:H35)</f>
        <v>796.5649999999999</v>
      </c>
      <c r="I24" s="35">
        <f>SUM(I25:I33)</f>
        <v>0</v>
      </c>
      <c r="J24" s="35">
        <v>3500</v>
      </c>
      <c r="K24" s="34">
        <f>SUM(K25:K35)</f>
        <v>796.5649999999999</v>
      </c>
      <c r="L24" s="34">
        <f>SUM(L25:L33)</f>
        <v>0</v>
      </c>
      <c r="M24" s="34">
        <f>SUM(M25:M35)</f>
        <v>796.5649999999999</v>
      </c>
      <c r="N24" s="2"/>
    </row>
    <row r="25" spans="1:14" ht="12" customHeight="1">
      <c r="A25" s="5"/>
      <c r="B25" s="6"/>
      <c r="C25" s="5" t="s">
        <v>15</v>
      </c>
      <c r="D25" s="8" t="s">
        <v>34</v>
      </c>
      <c r="E25" s="7" t="s">
        <v>11</v>
      </c>
      <c r="F25" s="7" t="s">
        <v>11</v>
      </c>
      <c r="G25" s="7"/>
      <c r="H25" s="7">
        <v>72.415</v>
      </c>
      <c r="I25" s="7"/>
      <c r="J25" s="21"/>
      <c r="K25" s="7">
        <v>72.415</v>
      </c>
      <c r="L25" s="7"/>
      <c r="M25" s="7">
        <v>72.415</v>
      </c>
      <c r="N25" s="2"/>
    </row>
    <row r="26" spans="1:14" ht="12.75" customHeight="1">
      <c r="A26" s="5"/>
      <c r="B26" s="6"/>
      <c r="C26" s="5" t="s">
        <v>16</v>
      </c>
      <c r="D26" s="8" t="s">
        <v>38</v>
      </c>
      <c r="E26" s="7" t="s">
        <v>11</v>
      </c>
      <c r="F26" s="7" t="s">
        <v>11</v>
      </c>
      <c r="G26" s="7"/>
      <c r="H26" s="7">
        <v>72.415</v>
      </c>
      <c r="I26" s="7"/>
      <c r="J26" s="21"/>
      <c r="K26" s="7">
        <v>72.415</v>
      </c>
      <c r="L26" s="7"/>
      <c r="M26" s="7">
        <v>72.415</v>
      </c>
      <c r="N26" s="2"/>
    </row>
    <row r="27" spans="1:14" ht="12.75" customHeight="1">
      <c r="A27" s="5"/>
      <c r="B27" s="6"/>
      <c r="C27" s="5" t="s">
        <v>18</v>
      </c>
      <c r="D27" s="8" t="s">
        <v>41</v>
      </c>
      <c r="E27" s="7" t="s">
        <v>11</v>
      </c>
      <c r="F27" s="7" t="s">
        <v>11</v>
      </c>
      <c r="G27" s="7"/>
      <c r="H27" s="7">
        <v>72.415</v>
      </c>
      <c r="I27" s="7"/>
      <c r="J27" s="21"/>
      <c r="K27" s="7">
        <v>72.415</v>
      </c>
      <c r="L27" s="7"/>
      <c r="M27" s="7">
        <v>72.415</v>
      </c>
      <c r="N27" s="2"/>
    </row>
    <row r="28" spans="1:14" ht="12.75" customHeight="1">
      <c r="A28" s="5"/>
      <c r="B28" s="6"/>
      <c r="C28" s="5" t="s">
        <v>29</v>
      </c>
      <c r="D28" s="8" t="s">
        <v>47</v>
      </c>
      <c r="E28" s="7" t="s">
        <v>11</v>
      </c>
      <c r="F28" s="7" t="s">
        <v>11</v>
      </c>
      <c r="G28" s="7"/>
      <c r="H28" s="7">
        <v>72.415</v>
      </c>
      <c r="I28" s="7"/>
      <c r="J28" s="21"/>
      <c r="K28" s="7">
        <v>72.415</v>
      </c>
      <c r="L28" s="7"/>
      <c r="M28" s="7">
        <v>72.415</v>
      </c>
      <c r="N28" s="2"/>
    </row>
    <row r="29" spans="1:14" ht="12.75" customHeight="1">
      <c r="A29" s="5"/>
      <c r="B29" s="6"/>
      <c r="C29" s="5" t="s">
        <v>35</v>
      </c>
      <c r="D29" s="8" t="s">
        <v>51</v>
      </c>
      <c r="E29" s="7" t="s">
        <v>11</v>
      </c>
      <c r="F29" s="7" t="s">
        <v>11</v>
      </c>
      <c r="G29" s="7"/>
      <c r="H29" s="7">
        <v>72.415</v>
      </c>
      <c r="I29" s="7"/>
      <c r="J29" s="21"/>
      <c r="K29" s="7">
        <v>72.415</v>
      </c>
      <c r="L29" s="7"/>
      <c r="M29" s="7">
        <v>72.415</v>
      </c>
      <c r="N29" s="2"/>
    </row>
    <row r="30" spans="1:14" ht="12.75" customHeight="1">
      <c r="A30" s="5"/>
      <c r="B30" s="6"/>
      <c r="C30" s="5" t="s">
        <v>39</v>
      </c>
      <c r="D30" s="8" t="s">
        <v>55</v>
      </c>
      <c r="E30" s="7" t="s">
        <v>11</v>
      </c>
      <c r="F30" s="7" t="s">
        <v>11</v>
      </c>
      <c r="G30" s="7"/>
      <c r="H30" s="7">
        <v>72.415</v>
      </c>
      <c r="I30" s="7"/>
      <c r="J30" s="21"/>
      <c r="K30" s="7">
        <v>72.415</v>
      </c>
      <c r="L30" s="7"/>
      <c r="M30" s="7">
        <v>72.415</v>
      </c>
      <c r="N30" s="2"/>
    </row>
    <row r="31" spans="1:14" ht="12.75" customHeight="1">
      <c r="A31" s="5"/>
      <c r="B31" s="6"/>
      <c r="C31" s="5" t="s">
        <v>42</v>
      </c>
      <c r="D31" s="8" t="s">
        <v>59</v>
      </c>
      <c r="E31" s="7" t="s">
        <v>11</v>
      </c>
      <c r="F31" s="7" t="s">
        <v>11</v>
      </c>
      <c r="G31" s="7"/>
      <c r="H31" s="7">
        <v>72.415</v>
      </c>
      <c r="I31" s="7"/>
      <c r="J31" s="21"/>
      <c r="K31" s="7">
        <v>72.415</v>
      </c>
      <c r="L31" s="7"/>
      <c r="M31" s="7">
        <v>72.415</v>
      </c>
      <c r="N31" s="2"/>
    </row>
    <row r="32" spans="1:14" ht="12.75" customHeight="1">
      <c r="A32" s="5"/>
      <c r="B32" s="6"/>
      <c r="C32" s="5" t="s">
        <v>48</v>
      </c>
      <c r="D32" s="8" t="s">
        <v>66</v>
      </c>
      <c r="E32" s="7" t="s">
        <v>11</v>
      </c>
      <c r="F32" s="7" t="s">
        <v>11</v>
      </c>
      <c r="G32" s="7"/>
      <c r="H32" s="7">
        <v>72.415</v>
      </c>
      <c r="I32" s="7"/>
      <c r="J32" s="21"/>
      <c r="K32" s="7">
        <v>72.415</v>
      </c>
      <c r="L32" s="7"/>
      <c r="M32" s="7">
        <v>72.415</v>
      </c>
      <c r="N32" s="2"/>
    </row>
    <row r="33" spans="1:14" ht="12" customHeight="1">
      <c r="A33" s="5"/>
      <c r="B33" s="6"/>
      <c r="C33" s="5" t="s">
        <v>52</v>
      </c>
      <c r="D33" s="8" t="s">
        <v>71</v>
      </c>
      <c r="E33" s="7" t="s">
        <v>11</v>
      </c>
      <c r="F33" s="7" t="s">
        <v>11</v>
      </c>
      <c r="G33" s="7"/>
      <c r="H33" s="7">
        <v>72.415</v>
      </c>
      <c r="I33" s="7"/>
      <c r="J33" s="21"/>
      <c r="K33" s="7">
        <v>72.415</v>
      </c>
      <c r="L33" s="7"/>
      <c r="M33" s="7">
        <v>72.415</v>
      </c>
      <c r="N33" s="2"/>
    </row>
    <row r="34" spans="1:14" ht="12" customHeight="1">
      <c r="A34" s="5"/>
      <c r="B34" s="6"/>
      <c r="C34" s="5" t="s">
        <v>56</v>
      </c>
      <c r="D34" s="8" t="s">
        <v>75</v>
      </c>
      <c r="E34" s="7" t="s">
        <v>11</v>
      </c>
      <c r="F34" s="7" t="s">
        <v>11</v>
      </c>
      <c r="G34" s="7"/>
      <c r="H34" s="7">
        <v>72.415</v>
      </c>
      <c r="I34" s="7"/>
      <c r="J34" s="21"/>
      <c r="K34" s="7">
        <v>72.415</v>
      </c>
      <c r="L34" s="7"/>
      <c r="M34" s="7">
        <v>72.415</v>
      </c>
      <c r="N34" s="2"/>
    </row>
    <row r="35" spans="1:14" ht="12" customHeight="1">
      <c r="A35" s="5"/>
      <c r="B35" s="6"/>
      <c r="C35" s="5" t="s">
        <v>60</v>
      </c>
      <c r="D35" s="8" t="s">
        <v>75</v>
      </c>
      <c r="E35" s="7" t="s">
        <v>11</v>
      </c>
      <c r="F35" s="7" t="s">
        <v>11</v>
      </c>
      <c r="G35" s="7"/>
      <c r="H35" s="7">
        <v>72.415</v>
      </c>
      <c r="I35" s="7"/>
      <c r="J35" s="21"/>
      <c r="K35" s="7">
        <v>72.415</v>
      </c>
      <c r="L35" s="7"/>
      <c r="M35" s="7">
        <v>72.415</v>
      </c>
      <c r="N35" s="2"/>
    </row>
    <row r="36" spans="1:14" ht="11.25" customHeight="1">
      <c r="A36" s="31" t="s">
        <v>46</v>
      </c>
      <c r="B36" s="32" t="s">
        <v>45</v>
      </c>
      <c r="C36" s="31" t="s">
        <v>13</v>
      </c>
      <c r="D36" s="33" t="s">
        <v>44</v>
      </c>
      <c r="E36" s="34">
        <v>5000</v>
      </c>
      <c r="F36" s="34">
        <v>5000</v>
      </c>
      <c r="G36" s="34"/>
      <c r="H36" s="34">
        <f>SUM(H37:H43)</f>
        <v>929.25</v>
      </c>
      <c r="I36" s="35">
        <f>SUM(I37:I39)</f>
        <v>0</v>
      </c>
      <c r="J36" s="35">
        <f>F36-I36</f>
        <v>5000</v>
      </c>
      <c r="K36" s="34">
        <f>SUM(K37:K43)</f>
        <v>929.25</v>
      </c>
      <c r="L36" s="34">
        <f>SUM(L37:L39)</f>
        <v>0</v>
      </c>
      <c r="M36" s="34">
        <f>SUM(M37:M43)</f>
        <v>929.25</v>
      </c>
      <c r="N36" s="2"/>
    </row>
    <row r="37" spans="1:14" ht="12.75" customHeight="1">
      <c r="A37" s="16"/>
      <c r="B37" s="17"/>
      <c r="C37" s="5" t="s">
        <v>15</v>
      </c>
      <c r="D37" s="8" t="s">
        <v>50</v>
      </c>
      <c r="E37" s="7" t="s">
        <v>11</v>
      </c>
      <c r="F37" s="7" t="s">
        <v>11</v>
      </c>
      <c r="G37" s="7"/>
      <c r="H37" s="7">
        <v>132.75</v>
      </c>
      <c r="I37" s="7"/>
      <c r="J37" s="21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16</v>
      </c>
      <c r="D38" s="8" t="s">
        <v>54</v>
      </c>
      <c r="E38" s="7"/>
      <c r="F38" s="7"/>
      <c r="G38" s="7"/>
      <c r="H38" s="7">
        <v>132.75</v>
      </c>
      <c r="I38" s="7"/>
      <c r="J38" s="21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18</v>
      </c>
      <c r="D39" s="8" t="s">
        <v>58</v>
      </c>
      <c r="E39" s="7"/>
      <c r="F39" s="7"/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29</v>
      </c>
      <c r="D40" s="8" t="s">
        <v>62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35</v>
      </c>
      <c r="D41" s="8" t="s">
        <v>69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.75" customHeight="1">
      <c r="A42" s="16"/>
      <c r="B42" s="17"/>
      <c r="C42" s="5" t="s">
        <v>39</v>
      </c>
      <c r="D42" s="8" t="s">
        <v>74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42</v>
      </c>
      <c r="D43" s="8" t="s">
        <v>78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0.5" customHeight="1">
      <c r="A44" s="31" t="s">
        <v>63</v>
      </c>
      <c r="B44" s="32" t="s">
        <v>64</v>
      </c>
      <c r="C44" s="31" t="s">
        <v>13</v>
      </c>
      <c r="D44" s="33" t="s">
        <v>65</v>
      </c>
      <c r="E44" s="34">
        <v>5250</v>
      </c>
      <c r="F44" s="34">
        <v>5250</v>
      </c>
      <c r="G44" s="34"/>
      <c r="H44" s="34">
        <f>SUM(H45:H47)</f>
        <v>496.755</v>
      </c>
      <c r="I44" s="34"/>
      <c r="J44" s="35">
        <f>E44</f>
        <v>5250</v>
      </c>
      <c r="K44" s="34">
        <f>SUM(K45:K47)</f>
        <v>496.755</v>
      </c>
      <c r="L44" s="34"/>
      <c r="M44" s="34">
        <f>SUM(M45:M47)</f>
        <v>496.755</v>
      </c>
      <c r="N44" s="2"/>
    </row>
    <row r="45" spans="1:14" ht="11.25" customHeight="1">
      <c r="A45" s="18"/>
      <c r="B45" s="19"/>
      <c r="C45" s="5" t="s">
        <v>15</v>
      </c>
      <c r="D45" s="8" t="s">
        <v>70</v>
      </c>
      <c r="E45" s="7" t="s">
        <v>11</v>
      </c>
      <c r="F45" s="7" t="s">
        <v>11</v>
      </c>
      <c r="G45" s="7"/>
      <c r="H45" s="7">
        <v>165.585</v>
      </c>
      <c r="I45" s="7"/>
      <c r="J45" s="21"/>
      <c r="K45" s="7">
        <v>165.585</v>
      </c>
      <c r="L45" s="7"/>
      <c r="M45" s="7">
        <v>165.585</v>
      </c>
      <c r="N45" s="2"/>
    </row>
    <row r="46" spans="1:14" ht="12.75" customHeight="1">
      <c r="A46" s="18"/>
      <c r="B46" s="19"/>
      <c r="C46" s="5" t="s">
        <v>16</v>
      </c>
      <c r="D46" s="8" t="s">
        <v>74</v>
      </c>
      <c r="E46" s="7" t="s">
        <v>11</v>
      </c>
      <c r="F46" s="7" t="s">
        <v>11</v>
      </c>
      <c r="G46" s="7"/>
      <c r="H46" s="7">
        <v>165.585</v>
      </c>
      <c r="I46" s="7"/>
      <c r="J46" s="21"/>
      <c r="K46" s="7">
        <v>165.585</v>
      </c>
      <c r="L46" s="7"/>
      <c r="M46" s="7">
        <v>165.585</v>
      </c>
      <c r="N46" s="2"/>
    </row>
    <row r="47" spans="1:14" ht="11.25" customHeight="1">
      <c r="A47" s="18"/>
      <c r="B47" s="19"/>
      <c r="C47" s="5" t="s">
        <v>18</v>
      </c>
      <c r="D47" s="8" t="s">
        <v>79</v>
      </c>
      <c r="E47" s="7" t="s">
        <v>11</v>
      </c>
      <c r="F47" s="7" t="s">
        <v>11</v>
      </c>
      <c r="G47" s="7"/>
      <c r="H47" s="7">
        <v>165.585</v>
      </c>
      <c r="I47" s="7"/>
      <c r="J47" s="21"/>
      <c r="K47" s="7">
        <v>165.585</v>
      </c>
      <c r="L47" s="7"/>
      <c r="M47" s="7">
        <v>165.585</v>
      </c>
      <c r="N47" s="2"/>
    </row>
    <row r="48" spans="1:14" ht="9.75" customHeight="1">
      <c r="A48" s="37" t="s">
        <v>12</v>
      </c>
      <c r="B48" s="38"/>
      <c r="C48" s="37"/>
      <c r="D48" s="37"/>
      <c r="E48" s="39">
        <f>E8+E24+E36+E44</f>
        <v>18750</v>
      </c>
      <c r="F48" s="39">
        <f>F8+F24+F36+F44</f>
        <v>18750</v>
      </c>
      <c r="G48" s="39">
        <f>SUM(G8:G36)</f>
        <v>0</v>
      </c>
      <c r="H48" s="39">
        <f>H8+H24+H36+H44</f>
        <v>7409.32</v>
      </c>
      <c r="I48" s="40">
        <f aca="true" t="shared" si="0" ref="H48:M48">I8+I24+I36+I44</f>
        <v>4000</v>
      </c>
      <c r="J48" s="40">
        <f t="shared" si="0"/>
        <v>14750</v>
      </c>
      <c r="K48" s="39">
        <f t="shared" si="0"/>
        <v>3409.3199999999997</v>
      </c>
      <c r="L48" s="39">
        <f t="shared" si="0"/>
        <v>0</v>
      </c>
      <c r="M48" s="39">
        <f>M8+M24+M36+M44</f>
        <v>3409.3199999999997</v>
      </c>
      <c r="N48" s="2"/>
    </row>
    <row r="50" spans="8:13" ht="12.75">
      <c r="H50" s="20"/>
      <c r="K50" s="14"/>
      <c r="M50" s="20"/>
    </row>
  </sheetData>
  <sheetProtection/>
  <mergeCells count="3">
    <mergeCell ref="K6:M6"/>
    <mergeCell ref="A3:M3"/>
    <mergeCell ref="J6:J7"/>
  </mergeCells>
  <printOptions/>
  <pageMargins left="0.5905511811023623" right="0.1968503937007874" top="0" bottom="0" header="0.5118110236220472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2016-05-10T13:34:28Z</cp:lastPrinted>
  <dcterms:created xsi:type="dcterms:W3CDTF">1999-05-06T12:41:18Z</dcterms:created>
  <dcterms:modified xsi:type="dcterms:W3CDTF">2016-05-10T13:34:53Z</dcterms:modified>
  <cp:category/>
  <cp:version/>
  <cp:contentType/>
  <cp:contentStatus/>
</cp:coreProperties>
</file>