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еестр 2015-2016" sheetId="1" r:id="rId1"/>
  </sheets>
  <definedNames>
    <definedName name="_xlnm.Print_Titles" localSheetId="0">'реестр 2015-2016'!$3:$3</definedName>
  </definedNames>
  <calcPr calcId="152511"/>
</workbook>
</file>

<file path=xl/calcChain.xml><?xml version="1.0" encoding="utf-8"?>
<calcChain xmlns="http://schemas.openxmlformats.org/spreadsheetml/2006/main">
  <c r="F31" i="1" l="1"/>
  <c r="F42" i="1" l="1"/>
  <c r="F39" i="1" l="1"/>
  <c r="E42" i="1" l="1"/>
  <c r="F43" i="1" l="1"/>
  <c r="E39" i="1"/>
  <c r="G31" i="1"/>
  <c r="E31" i="1"/>
  <c r="E43" i="1" l="1"/>
</calcChain>
</file>

<file path=xl/sharedStrings.xml><?xml version="1.0" encoding="utf-8"?>
<sst xmlns="http://schemas.openxmlformats.org/spreadsheetml/2006/main" count="80" uniqueCount="67">
  <si>
    <t>№</t>
  </si>
  <si>
    <t>Категория налогоплательщиков</t>
  </si>
  <si>
    <t>2015г.</t>
  </si>
  <si>
    <t>2016г.</t>
  </si>
  <si>
    <t>Налог на имущество организаций</t>
  </si>
  <si>
    <t xml:space="preserve">Закон Белгородской области №104  от 27.11.03г.                     «О налоге на имущество организаций»
</t>
  </si>
  <si>
    <t>1) органы управления и подразделения Государственной противопожарной службы</t>
  </si>
  <si>
    <t>нулевая ставка</t>
  </si>
  <si>
    <t>2) профессиональные аварийно - спасательные службы и формирования</t>
  </si>
  <si>
    <t>3) общественные объединения, осуществляющие свою деятельность за счет целевых взносов граждан и отчислений предприятий и организаций, если они не осуществляют предпринимательскую деятельность</t>
  </si>
  <si>
    <t>4) религиозные организации - в отношении имущества, не используемого для осуществления религиозной деятельности</t>
  </si>
  <si>
    <t>5) объекты, признаваемые памятниками истории и культуры регионального и местного значения</t>
  </si>
  <si>
    <t>Закон Белгородской области №104  от 27.11.03г. «О налоге на имущество организаций»</t>
  </si>
  <si>
    <t>ставка 1,1%</t>
  </si>
  <si>
    <t>снижение ставки на 50%</t>
  </si>
  <si>
    <t xml:space="preserve"> - молочного животноводства;</t>
  </si>
  <si>
    <t xml:space="preserve"> - производству зерновых культур и комбикормов</t>
  </si>
  <si>
    <t>- по изготовлению комплектующих для производства светодиодов;</t>
  </si>
  <si>
    <t>-по выработке электрической и тепловой энергии на основе использования биогазовых технологий (строительство биогазовых установок), а также солнечной энергии (в том числе по изготовлению материалов и компонентов для фотовальтаики) и энергии ветра</t>
  </si>
  <si>
    <t>ставка 0,05%</t>
  </si>
  <si>
    <t>ВСЕГО по налогу на имущество организаций</t>
  </si>
  <si>
    <t>Налог на прибыль организаций</t>
  </si>
  <si>
    <t xml:space="preserve">Закон Белгородской области №142 от 18.09.07г. «О льготах по налогу на прибыль организаций»   </t>
  </si>
  <si>
    <t xml:space="preserve">1) общественные организации инвалидов и организации, использующие труд инвалидов </t>
  </si>
  <si>
    <t xml:space="preserve">2)  Федеральные государственные учреждения Управления Федеральной службы исполнения наказаний  по Белгородской области (ФГУ УФСИН) </t>
  </si>
  <si>
    <t>3) организации всех форм собственности - по доходам, полученным при расширении или открытии новых производств с использованием труда осужденных</t>
  </si>
  <si>
    <t>4) организации, реализующие инвестиционные проекты, направленные на повышение энергоэффективности и энергосбережения, по доходам, полученным от реализации изготовленных организацией:
- комплектующих для производства светодиодов, при условии, что за отчетный (налоговый) период не менее 70 процентов объема комплектующих в натуральном выражении реализуются на экспорт;
- материалов и компонентов для фотовальтаики.</t>
  </si>
  <si>
    <t>5) организациям, по доходам, полученным при реализации продукции собственного производства: 
- электро- и тепловой энергии, получаемой при переработке органических отходов с/х, а также солнечной энергии и энергии ветра;
- органических удобрений, получаемых в процессе выработки электрической и тепловой энергии на основе переработки органических отходов с/х.</t>
  </si>
  <si>
    <t>снижение ставки на 4,5 п.п.</t>
  </si>
  <si>
    <t>снижение ставки на 3 п.п.</t>
  </si>
  <si>
    <t>ВСЕГО по налогу на прибыль организаций</t>
  </si>
  <si>
    <t>Примечание</t>
  </si>
  <si>
    <t>6) организации, осуществляющие расходы на научные исследования и опытно-конструкторские разработки</t>
  </si>
  <si>
    <t>(млн.руб.)</t>
  </si>
  <si>
    <t>Содержа-ние льготы</t>
  </si>
  <si>
    <t xml:space="preserve">Норматив-ный правовой акт, устанавливающий налоговую льготу </t>
  </si>
  <si>
    <t>6) организации – в отношении объектов жилищного фонда и инженерной инфраструктуры ЖКХ, содержание которых полностью или частично финансируется за счет средств областного бюджета и (или) местных бюджетов</t>
  </si>
  <si>
    <t xml:space="preserve">7) организации всех форм собственности в отношении имущества, используемого в целях расширения действующих или создания новых производств на территориях Федеральных казенных учреждений УФСИН по Белгородской области с использованием труда осужденных, при условии ведения раздельного бухгалтерского учета данного имущества </t>
  </si>
  <si>
    <t>8) организации, участвующие в реализации областных или муниципальных программ, - в отношении индивидуальных жилых домов, представленных по договорам найма на срок свыше трех лет гражданам РФ, зарегистрированным на территории Белгородской области</t>
  </si>
  <si>
    <t>9) организации, не являющиеся государственными или муниципальными дошкольными образовательными учреждениями, - в отношении объектов недвижимого имущества, используемых для оказания работниками организаций и другими гражданами услуг по дошкольному образованию детей и (или) и уходу и присмотру за детьми дошкольного возраста, в том числе переданных в аренду (пользование) для организации оказания соответствующих услуг</t>
  </si>
  <si>
    <t>10) организации, являющиеся сельхозтоваро - производителями, - в отношении рабочего скота, а также продуктивного и племенного КРС</t>
  </si>
  <si>
    <t>11) организации, взявшие на себя частичное или полное содержание, или (и) направляющие средства на развитие учреждений для детей-сирот и детей, оставшихся без попечения родителей</t>
  </si>
  <si>
    <t>12) организации, реализующие инвестиционные проекты "Развитие АПК" по развитию:</t>
  </si>
  <si>
    <t xml:space="preserve">13) организации, реализующие инвестиционные проекты, направленные  на повышение энергоэффективности и энергосбережения:
</t>
  </si>
  <si>
    <t>14) организации, реализующие инвестиционные проекты по развитию наноиндустрии, включенных в долгосрочную целевую программу "Развитие наноиндустрии Белгородской области на 2010 - 2014 годы"</t>
  </si>
  <si>
    <t>15) организации, включенные в долгосрочную целевую программу "Модернизация и развитие машиностроительного комплекса Белгородской области на 2012-2016 годы"</t>
  </si>
  <si>
    <t>16) организации,  реализующие проекты с привлечением субсидий в соответствии с Постановлением Правительства Российской Федерации от 9 апреля 2010 года N 218 "О мерах государственной поддержки развития кооперации российских высших учебных заведений и организаций, реализующих комплексные проекты по созданию высокотехнологичного производства"</t>
  </si>
  <si>
    <t>17) организации, включенные в долгосрочную целевую программу "Производство овощной продукции защищенного грунта и создание современных складских мощностей для хранения сельскохозяйственной продукции, произведенной в Белгородской области, на 2010 - 2014 годы" либо направленных на развитие овощеводства защищенного грунта  посредством строительства тепличных комплексов, использующих гидропонные технологии для выращивания овощей</t>
  </si>
  <si>
    <t>18) организации, зарегистрированные на территории Белгородской области, - в отношении жилых домов, в том числе многоэтажных, завершенных строительством и принадлежащих им на праве собственности, сто процентов жилых помещений в которых предназначены для передачи по договору аренды (договору найма)</t>
  </si>
  <si>
    <t>отмена с 01.01.2017</t>
  </si>
  <si>
    <t>дифферен-цированная ставка
0,1-0,8 %
0,1-0,5 %</t>
  </si>
  <si>
    <t xml:space="preserve">Закон Белгородской области №54 от 28.11.02г.                          "О транспортном налоге"         </t>
  </si>
  <si>
    <r>
      <rPr>
        <b/>
        <i/>
        <sz val="11"/>
        <rFont val="Times New Roman"/>
        <family val="1"/>
        <charset val="204"/>
      </rPr>
      <t xml:space="preserve">Физические лица: 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
1)Герои Советского Союза, Социалистического Труда, Герои РФ, а также награжденные орденом Ленина, кавалеры орденов Славы трех степеней, почетные граждане Белгородской области,   пенсионеры, инвалиды, лица, имеющие трех или более несовершеннолетних детей, на которых в соответствии с действующим законодательством зарегистрированы легковые автомобили</t>
    </r>
  </si>
  <si>
    <r>
      <rPr>
        <b/>
        <i/>
        <sz val="11"/>
        <rFont val="Times New Roman"/>
        <family val="1"/>
        <charset val="204"/>
      </rPr>
      <t>Юридические лица:</t>
    </r>
    <r>
      <rPr>
        <sz val="11"/>
        <rFont val="Times New Roman"/>
        <family val="1"/>
        <charset val="204"/>
      </rPr>
      <t xml:space="preserve">
2)автотранспортные предприятия в части имеющихся транспортных средств авторемонтных мастерских типа "Мастерская технического обслуживания автомобильной техники" и "Передвижная авторемонтная мастерская", являющиеся имуществом мобилизационого резерва.</t>
    </r>
  </si>
  <si>
    <t xml:space="preserve">ВСЕГО по транспортному налогу </t>
  </si>
  <si>
    <t>ВСЕГО ЛЬГОТ по налогам,                                                                                                             подлежащим зачислению в областной бюджет</t>
  </si>
  <si>
    <t>снижение ставки                   на 4 п.п.</t>
  </si>
  <si>
    <t>дифферен-цированная ставка 
0,1-0,5 %</t>
  </si>
  <si>
    <t>дифферен-цированная ставка
 0,1-0,8 %</t>
  </si>
  <si>
    <t>-</t>
  </si>
  <si>
    <t xml:space="preserve"> </t>
  </si>
  <si>
    <t>РЕЕСТР НАЛОГОВЫХ ЛЬГОТ ЗА 2015-2016 ГОДЫ</t>
  </si>
  <si>
    <t>0,3% от кадастр. стоимости</t>
  </si>
  <si>
    <t>19) жилищные накопительные кооперативы в отношенииобъектов недвижимого имущества</t>
  </si>
  <si>
    <t>20) торгово-офисные помещения от кадастровой стоимости</t>
  </si>
  <si>
    <t>2016г. - 1,0%;    2017г. - 1,5%;           2018г. - 2,0%</t>
  </si>
  <si>
    <t>освобождение от уплаты 
(снижение  ставки)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</si>
</sst>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6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top" wrapText="1"/>
    </xf>
    <xf numFmtId="165" fontId="6" fillId="0" borderId="2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top" wrapText="1"/>
    </xf>
    <xf numFmtId="0" fontId="8" fillId="0" borderId="0" xfId="0" applyFont="1"/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5" fillId="0" borderId="2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3" xfId="0" applyNumberFormat="1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9" xfId="0" applyFont="1" applyFill="1" applyBorder="1" applyAlignment="1">
      <alignment horizontal="justify"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0" xfId="0" applyFill="1"/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65" fontId="11" fillId="0" borderId="2" xfId="0" applyNumberFormat="1" applyFont="1" applyBorder="1" applyAlignment="1">
      <alignment horizontal="center" vertical="center"/>
    </xf>
    <xf numFmtId="166" fontId="4" fillId="0" borderId="6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1" quotePrefix="1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7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topLeftCell="A31" zoomScale="75" zoomScaleNormal="75" workbookViewId="0">
      <selection activeCell="I40" sqref="I40"/>
    </sheetView>
  </sheetViews>
  <sheetFormatPr defaultRowHeight="15" x14ac:dyDescent="0.25"/>
  <cols>
    <col min="1" max="1" width="4.140625" customWidth="1"/>
    <col min="2" max="2" width="14.28515625" customWidth="1"/>
    <col min="3" max="3" width="41.28515625" style="23" customWidth="1"/>
    <col min="4" max="4" width="16.7109375" customWidth="1"/>
    <col min="6" max="6" width="11" customWidth="1"/>
    <col min="7" max="7" width="11.7109375" style="37" customWidth="1"/>
  </cols>
  <sheetData>
    <row r="1" spans="1:7" ht="21" customHeight="1" x14ac:dyDescent="0.25">
      <c r="A1" s="80" t="s">
        <v>61</v>
      </c>
      <c r="B1" s="80"/>
      <c r="C1" s="80"/>
      <c r="D1" s="80"/>
      <c r="E1" s="80"/>
      <c r="F1" s="80"/>
      <c r="G1" s="80"/>
    </row>
    <row r="2" spans="1:7" s="22" customFormat="1" x14ac:dyDescent="0.25">
      <c r="C2" s="24"/>
      <c r="G2" s="38" t="s">
        <v>33</v>
      </c>
    </row>
    <row r="3" spans="1:7" ht="126" x14ac:dyDescent="0.25">
      <c r="A3" s="18" t="s">
        <v>0</v>
      </c>
      <c r="B3" s="17" t="s">
        <v>35</v>
      </c>
      <c r="C3" s="17" t="s">
        <v>1</v>
      </c>
      <c r="D3" s="17" t="s">
        <v>34</v>
      </c>
      <c r="E3" s="19" t="s">
        <v>2</v>
      </c>
      <c r="F3" s="19" t="s">
        <v>3</v>
      </c>
      <c r="G3" s="39" t="s">
        <v>31</v>
      </c>
    </row>
    <row r="4" spans="1:7" x14ac:dyDescent="0.25">
      <c r="A4" s="35">
        <v>1</v>
      </c>
      <c r="B4" s="35">
        <v>2</v>
      </c>
      <c r="C4" s="48">
        <v>3</v>
      </c>
      <c r="D4" s="35">
        <v>4</v>
      </c>
      <c r="E4" s="49">
        <v>6</v>
      </c>
      <c r="F4" s="49">
        <v>7</v>
      </c>
      <c r="G4" s="50">
        <v>8</v>
      </c>
    </row>
    <row r="5" spans="1:7" x14ac:dyDescent="0.25">
      <c r="A5" s="79" t="s">
        <v>4</v>
      </c>
      <c r="B5" s="79"/>
      <c r="C5" s="79"/>
      <c r="D5" s="79"/>
      <c r="E5" s="79"/>
      <c r="F5" s="79"/>
      <c r="G5" s="79"/>
    </row>
    <row r="6" spans="1:7" ht="45" customHeight="1" x14ac:dyDescent="0.25">
      <c r="A6" s="2">
        <v>1</v>
      </c>
      <c r="B6" s="83" t="s">
        <v>5</v>
      </c>
      <c r="C6" s="28" t="s">
        <v>6</v>
      </c>
      <c r="D6" s="85" t="s">
        <v>7</v>
      </c>
      <c r="E6" s="10">
        <v>2.1</v>
      </c>
      <c r="F6" s="10">
        <v>2.2000000000000002</v>
      </c>
      <c r="G6" s="40" t="s">
        <v>49</v>
      </c>
    </row>
    <row r="7" spans="1:7" ht="30" x14ac:dyDescent="0.25">
      <c r="A7" s="2"/>
      <c r="B7" s="83"/>
      <c r="C7" s="25" t="s">
        <v>8</v>
      </c>
      <c r="D7" s="85"/>
      <c r="E7" s="1">
        <v>5.9</v>
      </c>
      <c r="F7" s="1">
        <v>6.1</v>
      </c>
      <c r="G7" s="41" t="s">
        <v>49</v>
      </c>
    </row>
    <row r="8" spans="1:7" ht="87.75" customHeight="1" x14ac:dyDescent="0.25">
      <c r="A8" s="2"/>
      <c r="B8" s="83"/>
      <c r="C8" s="25" t="s">
        <v>9</v>
      </c>
      <c r="D8" s="85"/>
      <c r="E8" s="1">
        <v>0.2</v>
      </c>
      <c r="F8" s="1">
        <v>0.1</v>
      </c>
      <c r="G8" s="41" t="s">
        <v>49</v>
      </c>
    </row>
    <row r="9" spans="1:7" ht="52.5" customHeight="1" x14ac:dyDescent="0.25">
      <c r="A9" s="3"/>
      <c r="B9" s="83"/>
      <c r="C9" s="25" t="s">
        <v>10</v>
      </c>
      <c r="D9" s="85"/>
      <c r="E9" s="4">
        <v>0</v>
      </c>
      <c r="F9" s="4">
        <v>0</v>
      </c>
      <c r="G9" s="41" t="s">
        <v>49</v>
      </c>
    </row>
    <row r="10" spans="1:7" ht="44.25" customHeight="1" x14ac:dyDescent="0.25">
      <c r="A10" s="5"/>
      <c r="B10" s="83"/>
      <c r="C10" s="25" t="s">
        <v>11</v>
      </c>
      <c r="D10" s="85"/>
      <c r="E10" s="1">
        <v>8.5</v>
      </c>
      <c r="F10" s="1">
        <v>4.5999999999999996</v>
      </c>
      <c r="G10" s="41" t="s">
        <v>49</v>
      </c>
    </row>
    <row r="11" spans="1:7" ht="88.5" customHeight="1" x14ac:dyDescent="0.25">
      <c r="A11" s="5"/>
      <c r="B11" s="83"/>
      <c r="C11" s="25" t="s">
        <v>36</v>
      </c>
      <c r="D11" s="85"/>
      <c r="E11" s="4">
        <v>29</v>
      </c>
      <c r="F11" s="4">
        <v>29.4</v>
      </c>
      <c r="G11" s="41" t="s">
        <v>49</v>
      </c>
    </row>
    <row r="12" spans="1:7" ht="120" customHeight="1" x14ac:dyDescent="0.25">
      <c r="A12" s="6"/>
      <c r="B12" s="83"/>
      <c r="C12" s="26" t="s">
        <v>37</v>
      </c>
      <c r="D12" s="85"/>
      <c r="E12" s="1">
        <v>0.09</v>
      </c>
      <c r="F12" s="1">
        <v>0.06</v>
      </c>
      <c r="G12" s="41" t="s">
        <v>49</v>
      </c>
    </row>
    <row r="13" spans="1:7" ht="99.75" customHeight="1" x14ac:dyDescent="0.25">
      <c r="A13" s="6"/>
      <c r="B13" s="83"/>
      <c r="C13" s="25" t="s">
        <v>38</v>
      </c>
      <c r="D13" s="85"/>
      <c r="E13" s="8">
        <v>1.4</v>
      </c>
      <c r="F13" s="8">
        <v>1.1000000000000001</v>
      </c>
      <c r="G13" s="41"/>
    </row>
    <row r="14" spans="1:7" ht="165" customHeight="1" x14ac:dyDescent="0.25">
      <c r="A14" s="9"/>
      <c r="B14" s="84"/>
      <c r="C14" s="27" t="s">
        <v>39</v>
      </c>
      <c r="D14" s="86"/>
      <c r="E14" s="4">
        <v>1</v>
      </c>
      <c r="F14" s="4">
        <v>1</v>
      </c>
      <c r="G14" s="41"/>
    </row>
    <row r="15" spans="1:7" ht="56.25" customHeight="1" x14ac:dyDescent="0.25">
      <c r="A15" s="62"/>
      <c r="B15" s="89" t="s">
        <v>12</v>
      </c>
      <c r="C15" s="25" t="s">
        <v>40</v>
      </c>
      <c r="D15" s="7" t="s">
        <v>13</v>
      </c>
      <c r="E15" s="1">
        <v>5.3</v>
      </c>
      <c r="F15" s="1">
        <v>3.3</v>
      </c>
      <c r="G15" s="60" t="s">
        <v>49</v>
      </c>
    </row>
    <row r="16" spans="1:7" ht="71.25" customHeight="1" x14ac:dyDescent="0.25">
      <c r="A16" s="11"/>
      <c r="B16" s="83"/>
      <c r="C16" s="25" t="s">
        <v>41</v>
      </c>
      <c r="D16" s="7" t="s">
        <v>14</v>
      </c>
      <c r="E16" s="1">
        <v>2.4</v>
      </c>
      <c r="F16" s="1">
        <v>2.7</v>
      </c>
      <c r="G16" s="60" t="s">
        <v>49</v>
      </c>
    </row>
    <row r="17" spans="1:7" ht="34.5" customHeight="1" x14ac:dyDescent="0.25">
      <c r="A17" s="11"/>
      <c r="B17" s="83"/>
      <c r="C17" s="29" t="s">
        <v>42</v>
      </c>
      <c r="D17" s="88" t="s">
        <v>50</v>
      </c>
      <c r="E17" s="12">
        <v>12.9</v>
      </c>
      <c r="F17" s="12">
        <v>0</v>
      </c>
      <c r="G17" s="42"/>
    </row>
    <row r="18" spans="1:7" ht="15" hidden="1" customHeight="1" x14ac:dyDescent="0.25">
      <c r="A18" s="11"/>
      <c r="B18" s="83"/>
      <c r="C18" s="30"/>
      <c r="D18" s="85"/>
      <c r="E18" s="13"/>
      <c r="F18" s="20"/>
      <c r="G18" s="43"/>
    </row>
    <row r="19" spans="1:7" x14ac:dyDescent="0.25">
      <c r="A19" s="11"/>
      <c r="B19" s="83"/>
      <c r="C19" s="31" t="s">
        <v>15</v>
      </c>
      <c r="D19" s="85"/>
      <c r="E19" s="14">
        <v>12.5</v>
      </c>
      <c r="F19" s="14">
        <v>0</v>
      </c>
      <c r="G19" s="43"/>
    </row>
    <row r="20" spans="1:7" ht="30" x14ac:dyDescent="0.25">
      <c r="A20" s="11"/>
      <c r="B20" s="83"/>
      <c r="C20" s="36" t="s">
        <v>16</v>
      </c>
      <c r="D20" s="86"/>
      <c r="E20" s="15">
        <v>0.4</v>
      </c>
      <c r="F20" s="15">
        <v>0</v>
      </c>
      <c r="G20" s="40"/>
    </row>
    <row r="21" spans="1:7" ht="46.5" customHeight="1" x14ac:dyDescent="0.25">
      <c r="A21" s="85"/>
      <c r="B21" s="83"/>
      <c r="C21" s="21" t="s">
        <v>43</v>
      </c>
      <c r="D21" s="90" t="s">
        <v>57</v>
      </c>
      <c r="E21" s="12">
        <v>5.8</v>
      </c>
      <c r="F21" s="12">
        <v>2.6</v>
      </c>
      <c r="G21" s="87" t="s">
        <v>49</v>
      </c>
    </row>
    <row r="22" spans="1:7" ht="30" x14ac:dyDescent="0.25">
      <c r="A22" s="85"/>
      <c r="B22" s="83"/>
      <c r="C22" s="32" t="s">
        <v>17</v>
      </c>
      <c r="D22" s="90"/>
      <c r="E22" s="14">
        <v>0</v>
      </c>
      <c r="F22" s="34">
        <v>0.4</v>
      </c>
      <c r="G22" s="87"/>
    </row>
    <row r="23" spans="1:7" ht="100.5" customHeight="1" x14ac:dyDescent="0.25">
      <c r="A23" s="85"/>
      <c r="B23" s="83"/>
      <c r="C23" s="33" t="s">
        <v>18</v>
      </c>
      <c r="D23" s="90"/>
      <c r="E23" s="15">
        <v>5.8</v>
      </c>
      <c r="F23" s="15">
        <v>2.2000000000000002</v>
      </c>
      <c r="G23" s="87"/>
    </row>
    <row r="24" spans="1:7" ht="72" customHeight="1" x14ac:dyDescent="0.25">
      <c r="A24" s="11"/>
      <c r="B24" s="83"/>
      <c r="C24" s="25" t="s">
        <v>44</v>
      </c>
      <c r="D24" s="90"/>
      <c r="E24" s="4">
        <v>0</v>
      </c>
      <c r="F24" s="4">
        <v>0</v>
      </c>
      <c r="G24" s="60" t="s">
        <v>49</v>
      </c>
    </row>
    <row r="25" spans="1:7" ht="57.75" customHeight="1" x14ac:dyDescent="0.25">
      <c r="A25" s="11"/>
      <c r="B25" s="83"/>
      <c r="C25" s="25" t="s">
        <v>45</v>
      </c>
      <c r="D25" s="90"/>
      <c r="E25" s="1">
        <v>9.6</v>
      </c>
      <c r="F25" s="1">
        <v>7.3</v>
      </c>
      <c r="G25" s="60"/>
    </row>
    <row r="26" spans="1:7" ht="127.5" customHeight="1" x14ac:dyDescent="0.25">
      <c r="A26" s="11"/>
      <c r="B26" s="83"/>
      <c r="C26" s="25" t="s">
        <v>46</v>
      </c>
      <c r="D26" s="90" t="s">
        <v>58</v>
      </c>
      <c r="E26" s="1">
        <v>46.4</v>
      </c>
      <c r="F26" s="1">
        <v>54.1</v>
      </c>
      <c r="G26" s="60"/>
    </row>
    <row r="27" spans="1:7" ht="159.75" customHeight="1" x14ac:dyDescent="0.25">
      <c r="A27" s="63"/>
      <c r="B27" s="84"/>
      <c r="C27" s="25" t="s">
        <v>47</v>
      </c>
      <c r="D27" s="90"/>
      <c r="E27" s="4">
        <v>31</v>
      </c>
      <c r="F27" s="4">
        <v>49.6</v>
      </c>
      <c r="G27" s="60"/>
    </row>
    <row r="28" spans="1:7" ht="115.5" customHeight="1" x14ac:dyDescent="0.25">
      <c r="A28" s="66"/>
      <c r="B28" s="67"/>
      <c r="C28" s="25" t="s">
        <v>48</v>
      </c>
      <c r="D28" s="7" t="s">
        <v>19</v>
      </c>
      <c r="E28" s="1">
        <v>22.3</v>
      </c>
      <c r="F28" s="1">
        <v>22.5</v>
      </c>
      <c r="G28" s="60" t="s">
        <v>49</v>
      </c>
    </row>
    <row r="29" spans="1:7" ht="45" x14ac:dyDescent="0.25">
      <c r="A29" s="66"/>
      <c r="B29" s="67"/>
      <c r="C29" s="25" t="s">
        <v>63</v>
      </c>
      <c r="D29" s="71" t="s">
        <v>62</v>
      </c>
      <c r="E29" s="72" t="s">
        <v>59</v>
      </c>
      <c r="F29" s="1">
        <v>1.4</v>
      </c>
      <c r="G29" s="70"/>
    </row>
    <row r="30" spans="1:7" ht="45" x14ac:dyDescent="0.25">
      <c r="A30" s="66"/>
      <c r="B30" s="67"/>
      <c r="C30" s="25" t="s">
        <v>64</v>
      </c>
      <c r="D30" s="71" t="s">
        <v>65</v>
      </c>
      <c r="E30" s="72" t="s">
        <v>59</v>
      </c>
      <c r="F30" s="1">
        <v>102.3</v>
      </c>
      <c r="G30" s="70"/>
    </row>
    <row r="31" spans="1:7" x14ac:dyDescent="0.25">
      <c r="A31" s="79" t="s">
        <v>20</v>
      </c>
      <c r="B31" s="79"/>
      <c r="C31" s="79"/>
      <c r="D31" s="47"/>
      <c r="E31" s="47">
        <f>SUM(E6:E10,E11:E17,E21:E21,E24:E28)</f>
        <v>183.89000000000001</v>
      </c>
      <c r="F31" s="47">
        <f>SUM(F6:F10,F11:F17,F21:F21,F24:F28)+F29+F30</f>
        <v>290.36</v>
      </c>
      <c r="G31" s="47">
        <f>SUM(G6:G10,G11:G17,G21:G21,G24:G28)</f>
        <v>0</v>
      </c>
    </row>
    <row r="32" spans="1:7" x14ac:dyDescent="0.25">
      <c r="A32" s="79" t="s">
        <v>21</v>
      </c>
      <c r="B32" s="79"/>
      <c r="C32" s="79"/>
      <c r="D32" s="79"/>
      <c r="E32" s="79"/>
      <c r="F32" s="79"/>
      <c r="G32" s="79"/>
    </row>
    <row r="33" spans="1:14" ht="30.75" customHeight="1" x14ac:dyDescent="0.25">
      <c r="A33" s="81">
        <v>2</v>
      </c>
      <c r="B33" s="83" t="s">
        <v>22</v>
      </c>
      <c r="C33" s="28" t="s">
        <v>23</v>
      </c>
      <c r="D33" s="85" t="s">
        <v>56</v>
      </c>
      <c r="E33" s="10">
        <v>4.0000000000000001E-3</v>
      </c>
      <c r="F33" s="10">
        <v>7.0000000000000001E-3</v>
      </c>
      <c r="G33" s="40"/>
    </row>
    <row r="34" spans="1:14" ht="56.25" customHeight="1" x14ac:dyDescent="0.25">
      <c r="A34" s="81"/>
      <c r="B34" s="83"/>
      <c r="C34" s="25" t="s">
        <v>24</v>
      </c>
      <c r="D34" s="85"/>
      <c r="E34" s="1">
        <v>0</v>
      </c>
      <c r="F34" s="1">
        <v>0</v>
      </c>
      <c r="G34" s="60"/>
    </row>
    <row r="35" spans="1:14" ht="57.75" customHeight="1" x14ac:dyDescent="0.25">
      <c r="A35" s="81"/>
      <c r="B35" s="83"/>
      <c r="C35" s="25" t="s">
        <v>25</v>
      </c>
      <c r="D35" s="85"/>
      <c r="E35" s="1">
        <v>0</v>
      </c>
      <c r="F35" s="1">
        <v>0</v>
      </c>
      <c r="G35" s="60"/>
    </row>
    <row r="36" spans="1:14" ht="174" customHeight="1" x14ac:dyDescent="0.25">
      <c r="A36" s="81"/>
      <c r="B36" s="83"/>
      <c r="C36" s="25" t="s">
        <v>26</v>
      </c>
      <c r="D36" s="86"/>
      <c r="E36" s="1">
        <v>0</v>
      </c>
      <c r="F36" s="1">
        <v>0</v>
      </c>
      <c r="G36" s="60"/>
    </row>
    <row r="37" spans="1:14" ht="143.25" customHeight="1" x14ac:dyDescent="0.25">
      <c r="A37" s="81"/>
      <c r="B37" s="83"/>
      <c r="C37" s="28" t="s">
        <v>27</v>
      </c>
      <c r="D37" s="59" t="s">
        <v>28</v>
      </c>
      <c r="E37" s="10">
        <v>0</v>
      </c>
      <c r="F37" s="1">
        <v>0</v>
      </c>
      <c r="G37" s="60"/>
    </row>
    <row r="38" spans="1:14" ht="42.75" customHeight="1" x14ac:dyDescent="0.25">
      <c r="A38" s="82"/>
      <c r="B38" s="84"/>
      <c r="C38" s="25" t="s">
        <v>32</v>
      </c>
      <c r="D38" s="7" t="s">
        <v>29</v>
      </c>
      <c r="E38" s="1">
        <v>12.3</v>
      </c>
      <c r="F38" s="1">
        <v>0</v>
      </c>
      <c r="G38" s="60"/>
    </row>
    <row r="39" spans="1:14" x14ac:dyDescent="0.25">
      <c r="A39" s="79" t="s">
        <v>30</v>
      </c>
      <c r="B39" s="79"/>
      <c r="C39" s="79"/>
      <c r="D39" s="58"/>
      <c r="E39" s="16">
        <f>SUM(E33:E38)</f>
        <v>12.304</v>
      </c>
      <c r="F39" s="56">
        <f>SUM(F33:F38)</f>
        <v>7.0000000000000001E-3</v>
      </c>
      <c r="G39" s="16"/>
    </row>
    <row r="40" spans="1:14" ht="141.75" customHeight="1" x14ac:dyDescent="0.25">
      <c r="A40" s="64">
        <v>3</v>
      </c>
      <c r="B40" s="68" t="s">
        <v>51</v>
      </c>
      <c r="C40" s="61" t="s">
        <v>52</v>
      </c>
      <c r="D40" s="69" t="s">
        <v>66</v>
      </c>
      <c r="E40" s="46">
        <v>127.5</v>
      </c>
      <c r="F40" s="73">
        <v>129.9</v>
      </c>
      <c r="G40" s="45"/>
    </row>
    <row r="41" spans="1:14" ht="146.25" customHeight="1" x14ac:dyDescent="0.25">
      <c r="A41" s="64"/>
      <c r="B41" s="65"/>
      <c r="C41" s="44" t="s">
        <v>53</v>
      </c>
      <c r="D41" s="69" t="s">
        <v>66</v>
      </c>
      <c r="E41" s="57">
        <v>0</v>
      </c>
      <c r="F41" s="73">
        <v>0.4</v>
      </c>
      <c r="G41" s="45"/>
      <c r="N41" t="s">
        <v>60</v>
      </c>
    </row>
    <row r="42" spans="1:14" s="52" customFormat="1" ht="20.25" customHeight="1" x14ac:dyDescent="0.25">
      <c r="A42" s="58"/>
      <c r="B42" s="74" t="s">
        <v>54</v>
      </c>
      <c r="C42" s="75"/>
      <c r="D42" s="51"/>
      <c r="E42" s="47">
        <f>SUM(E40:E41)</f>
        <v>127.5</v>
      </c>
      <c r="F42" s="47">
        <f>SUM(F40:F41)</f>
        <v>130.30000000000001</v>
      </c>
      <c r="G42" s="58"/>
    </row>
    <row r="43" spans="1:14" s="54" customFormat="1" ht="34.5" customHeight="1" x14ac:dyDescent="0.25">
      <c r="A43" s="76" t="s">
        <v>55</v>
      </c>
      <c r="B43" s="77"/>
      <c r="C43" s="77"/>
      <c r="D43" s="78"/>
      <c r="E43" s="55">
        <f t="shared" ref="E43:F43" si="0">SUM(E31+E39+E42)</f>
        <v>323.69400000000002</v>
      </c>
      <c r="F43" s="55">
        <f t="shared" si="0"/>
        <v>420.66700000000003</v>
      </c>
      <c r="G43" s="53"/>
    </row>
  </sheetData>
  <mergeCells count="18">
    <mergeCell ref="D21:D25"/>
    <mergeCell ref="D26:D27"/>
    <mergeCell ref="B42:C42"/>
    <mergeCell ref="A43:D43"/>
    <mergeCell ref="A39:C39"/>
    <mergeCell ref="A1:G1"/>
    <mergeCell ref="A32:G32"/>
    <mergeCell ref="A33:A38"/>
    <mergeCell ref="B33:B38"/>
    <mergeCell ref="D33:D36"/>
    <mergeCell ref="G21:G23"/>
    <mergeCell ref="A5:G5"/>
    <mergeCell ref="B6:B14"/>
    <mergeCell ref="D6:D14"/>
    <mergeCell ref="D17:D20"/>
    <mergeCell ref="A21:A23"/>
    <mergeCell ref="A31:C31"/>
    <mergeCell ref="B15:B27"/>
  </mergeCells>
  <pageMargins left="0.23622047244094491" right="0.23622047244094491" top="0.19" bottom="0.19" header="0.19685039370078741" footer="0.19685039370078741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2015-2016</vt:lpstr>
      <vt:lpstr>'реестр 2015-2016'!Заголовки_для_печати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2017-10-03T09:59:43Z</dcterms:modified>
</cp:coreProperties>
</file>