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ДОХОДЫ-502\НА САЙТ\2018 год\на 01.02.2018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F31" i="1" s="1"/>
  <c r="E29" i="1"/>
  <c r="G29" i="1" s="1"/>
  <c r="E28" i="1"/>
  <c r="E27" i="1"/>
  <c r="E26" i="1"/>
  <c r="E25" i="1"/>
  <c r="G25" i="1" s="1"/>
  <c r="E24" i="1"/>
  <c r="E23" i="1"/>
  <c r="G23" i="1" s="1"/>
  <c r="F22" i="1"/>
  <c r="E22" i="1"/>
  <c r="E21" i="1"/>
  <c r="G21" i="1" s="1"/>
  <c r="E20" i="1"/>
  <c r="E19" i="1"/>
  <c r="F19" i="1"/>
  <c r="E18" i="1"/>
  <c r="G18" i="1" s="1"/>
  <c r="E17" i="1"/>
  <c r="E16" i="1"/>
  <c r="E15" i="1"/>
  <c r="E14" i="1"/>
  <c r="G14" i="1"/>
  <c r="E13" i="1"/>
  <c r="G13" i="1" s="1"/>
  <c r="E12" i="1"/>
  <c r="E11" i="1"/>
  <c r="E10" i="1"/>
  <c r="E9" i="1"/>
  <c r="G9" i="1" s="1"/>
  <c r="E8" i="1"/>
  <c r="G8" i="1" s="1"/>
  <c r="C30" i="1"/>
  <c r="C6" i="1"/>
  <c r="C32" i="1" l="1"/>
  <c r="G15" i="1"/>
  <c r="G24" i="1"/>
  <c r="G31" i="1"/>
  <c r="F11" i="1"/>
  <c r="F14" i="1"/>
  <c r="G17" i="1"/>
  <c r="F27" i="1"/>
  <c r="G10" i="1"/>
  <c r="F13" i="1"/>
  <c r="G16" i="1"/>
  <c r="G26" i="1"/>
  <c r="G11" i="1"/>
  <c r="G19" i="1"/>
  <c r="F21" i="1"/>
  <c r="G27" i="1"/>
  <c r="F29" i="1"/>
  <c r="E30" i="1"/>
  <c r="E32" i="1" s="1"/>
  <c r="F10" i="1"/>
  <c r="F15" i="1"/>
  <c r="F18" i="1"/>
  <c r="G22" i="1"/>
  <c r="F23" i="1"/>
  <c r="F26" i="1"/>
  <c r="F9" i="1"/>
  <c r="G12" i="1"/>
  <c r="F17" i="1"/>
  <c r="G20" i="1"/>
  <c r="F25" i="1"/>
  <c r="G28" i="1"/>
  <c r="F8" i="1"/>
  <c r="F12" i="1"/>
  <c r="F16" i="1"/>
  <c r="F20" i="1"/>
  <c r="F24" i="1"/>
  <c r="F28" i="1"/>
  <c r="D30" i="1"/>
  <c r="F30" i="1" l="1"/>
  <c r="G30" i="1"/>
  <c r="D32" i="1"/>
  <c r="G32" i="1" l="1"/>
  <c r="F32" i="1"/>
</calcChain>
</file>

<file path=xl/sharedStrings.xml><?xml version="1.0" encoding="utf-8"?>
<sst xmlns="http://schemas.openxmlformats.org/spreadsheetml/2006/main" count="33" uniqueCount="33">
  <si>
    <t xml:space="preserve">     Поступление доходов в местные и областной бюджеты</t>
  </si>
  <si>
    <t>(тыс.рублей)</t>
  </si>
  <si>
    <t>Наименование муниципальных районов и городских округов</t>
  </si>
  <si>
    <t>Фактическое поступление      в январе 2018 года</t>
  </si>
  <si>
    <t>Фактическое поступление      в январе 2017 год</t>
  </si>
  <si>
    <t>Выполнение плана 2017 г, (%)</t>
  </si>
  <si>
    <t>Темп января                       2018г. к 2017г, (%)</t>
  </si>
  <si>
    <t>Алексеевский</t>
  </si>
  <si>
    <t>Белгородский</t>
  </si>
  <si>
    <t>Борисовский</t>
  </si>
  <si>
    <t xml:space="preserve">Валуйский </t>
  </si>
  <si>
    <t>Вейделевский</t>
  </si>
  <si>
    <t>Волоконовский</t>
  </si>
  <si>
    <t>Грайворонский</t>
  </si>
  <si>
    <t>Губкинский</t>
  </si>
  <si>
    <t>Ивнянский</t>
  </si>
  <si>
    <t>Корочанский</t>
  </si>
  <si>
    <t>Красненский</t>
  </si>
  <si>
    <t>Красногвардейский</t>
  </si>
  <si>
    <t>Краснояружский</t>
  </si>
  <si>
    <t>Новооскольский</t>
  </si>
  <si>
    <t>Прохоровский</t>
  </si>
  <si>
    <t>Ракитянский</t>
  </si>
  <si>
    <t>Ровеньский</t>
  </si>
  <si>
    <t>Чернянский</t>
  </si>
  <si>
    <t>Шебекинский</t>
  </si>
  <si>
    <t>Яковлевский</t>
  </si>
  <si>
    <t>г.Белгород</t>
  </si>
  <si>
    <t>г.Старый Оскол</t>
  </si>
  <si>
    <t>Итого</t>
  </si>
  <si>
    <t>Областной</t>
  </si>
  <si>
    <t>Всего</t>
  </si>
  <si>
    <t>в январе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</si>
</sst>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44;&#1054;&#1061;&#1054;&#1044;&#1067;-502/&#1055;&#1056;&#1040;&#1042;&#1048;&#1058;&#1045;&#1051;&#1068;&#1057;&#1058;&#1042;&#1054;%202007-2018/2018%20&#1075;&#1086;&#1076;/&#1055;&#1088;&#1072;&#1074;&#1080;&#1090;&#1077;&#1083;&#1100;&#1089;&#1090;&#1074;&#1086;%20&#1085;&#1072;%201%20&#1092;&#1077;&#1074;&#1088;&#1072;&#1083;&#1103;%202018%20&#1075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\&#1086;&#1088;&#1075;&#1072;&#1085;&#1080;&#1079;&#1072;&#1094;&#1080;&#1080;\&#1044;&#1077;&#1087;&#1072;&#1088;&#1090;&#1072;&#1084;&#1077;&#1085;&#1090;_&#1060;&#1080;&#1085;&#1072;&#1085;&#1089;&#1086;&#1074;\&#1057;&#1086;&#1090;&#1088;&#1091;&#1076;&#1085;&#1080;&#1082;&#1080;\502\&#1044;&#1054;&#1061;&#1054;&#1044;&#1067;-502\&#1054;&#1058;&#1063;&#1045;&#1058;&#1067;%20&#1041;&#1059;&#1061;&#1043;&#1040;&#1051;&#1058;&#1045;&#1056;&#1048;&#1048;\2017%20&#1075;&#1086;&#1076;\&#1048;&#1089;&#1087;&#1086;&#1083;&#1085;&#1077;&#1085;&#1086;%20&#1085;&#1072;%201%20&#1092;&#1077;&#1074;&#1088;&#1072;&#1083;&#1103;%202017%20(&#1103;&#1085;&#1074;&#1072;&#1088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а"/>
      <sheetName val="Таблица №5 "/>
      <sheetName val="Таблица №6"/>
      <sheetName val="Боровику"/>
      <sheetName val="Боровику (+1месяц"/>
    </sheetNames>
    <sheetDataSet>
      <sheetData sheetId="0" refreshError="1"/>
      <sheetData sheetId="1">
        <row r="3">
          <cell r="B3" t="str">
            <v>План 2018 года</v>
          </cell>
        </row>
        <row r="28">
          <cell r="B28">
            <v>62545540</v>
          </cell>
        </row>
      </sheetData>
      <sheetData sheetId="2" refreshError="1"/>
      <sheetData sheetId="3" refreshError="1"/>
      <sheetData sheetId="4" refreshError="1"/>
      <sheetData sheetId="5">
        <row r="34">
          <cell r="B34">
            <v>2095803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C6">
            <v>46043533.399999999</v>
          </cell>
        </row>
        <row r="7">
          <cell r="C7">
            <v>91032199.469999999</v>
          </cell>
        </row>
        <row r="8">
          <cell r="C8">
            <v>15046907.42</v>
          </cell>
        </row>
        <row r="9">
          <cell r="C9">
            <v>46117344.350000001</v>
          </cell>
        </row>
        <row r="10">
          <cell r="C10">
            <v>11111684</v>
          </cell>
        </row>
        <row r="11">
          <cell r="C11">
            <v>17552838.710000001</v>
          </cell>
        </row>
        <row r="12">
          <cell r="C12">
            <v>17770273.48</v>
          </cell>
        </row>
        <row r="13">
          <cell r="C13">
            <v>155365216.53</v>
          </cell>
        </row>
        <row r="14">
          <cell r="C14">
            <v>16264096.189999999</v>
          </cell>
        </row>
        <row r="15">
          <cell r="C15">
            <v>20011476.989999998</v>
          </cell>
        </row>
        <row r="16">
          <cell r="C16">
            <v>6081180.6200000001</v>
          </cell>
        </row>
        <row r="17">
          <cell r="C17">
            <v>21351510.899999999</v>
          </cell>
        </row>
        <row r="18">
          <cell r="C18">
            <v>16555639.050000001</v>
          </cell>
        </row>
        <row r="19">
          <cell r="C19">
            <v>45439356.079999998</v>
          </cell>
        </row>
        <row r="20">
          <cell r="C20">
            <v>19986961.23</v>
          </cell>
        </row>
        <row r="21">
          <cell r="C21">
            <v>27459679.670000002</v>
          </cell>
        </row>
        <row r="22">
          <cell r="C22">
            <v>13833991.85</v>
          </cell>
        </row>
        <row r="23">
          <cell r="C23">
            <v>27110975.539999999</v>
          </cell>
        </row>
        <row r="24">
          <cell r="C24">
            <v>47316731.850000001</v>
          </cell>
        </row>
        <row r="25">
          <cell r="C25">
            <v>41947109.890000001</v>
          </cell>
        </row>
        <row r="26">
          <cell r="C26">
            <v>298337051.18000001</v>
          </cell>
        </row>
        <row r="27">
          <cell r="C27">
            <v>142889091.77000001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Q7" sqref="Q7"/>
    </sheetView>
  </sheetViews>
  <sheetFormatPr defaultRowHeight="16.5" x14ac:dyDescent="0.25"/>
  <cols>
    <col min="1" max="1" width="5.28515625" style="1" customWidth="1"/>
    <col min="2" max="2" width="22.42578125" style="1" customWidth="1"/>
    <col min="3" max="3" width="13" style="1" customWidth="1"/>
    <col min="4" max="4" width="16.42578125" style="1" customWidth="1"/>
    <col min="5" max="5" width="16.5703125" style="1" customWidth="1"/>
    <col min="6" max="6" width="16.140625" style="1" customWidth="1"/>
    <col min="7" max="7" width="14.42578125" style="1" customWidth="1"/>
    <col min="8" max="254" width="9.140625" style="1"/>
    <col min="255" max="255" width="5.28515625" style="1" customWidth="1"/>
    <col min="256" max="256" width="22.42578125" style="1" customWidth="1"/>
    <col min="257" max="257" width="13" style="1" customWidth="1"/>
    <col min="258" max="258" width="16.42578125" style="1" customWidth="1"/>
    <col min="259" max="259" width="16.5703125" style="1" customWidth="1"/>
    <col min="260" max="260" width="16.140625" style="1" customWidth="1"/>
    <col min="261" max="261" width="14.42578125" style="1" customWidth="1"/>
    <col min="262" max="510" width="9.140625" style="1"/>
    <col min="511" max="511" width="5.28515625" style="1" customWidth="1"/>
    <col min="512" max="512" width="22.42578125" style="1" customWidth="1"/>
    <col min="513" max="513" width="13" style="1" customWidth="1"/>
    <col min="514" max="514" width="16.42578125" style="1" customWidth="1"/>
    <col min="515" max="515" width="16.5703125" style="1" customWidth="1"/>
    <col min="516" max="516" width="16.140625" style="1" customWidth="1"/>
    <col min="517" max="517" width="14.42578125" style="1" customWidth="1"/>
    <col min="518" max="766" width="9.140625" style="1"/>
    <col min="767" max="767" width="5.28515625" style="1" customWidth="1"/>
    <col min="768" max="768" width="22.42578125" style="1" customWidth="1"/>
    <col min="769" max="769" width="13" style="1" customWidth="1"/>
    <col min="770" max="770" width="16.42578125" style="1" customWidth="1"/>
    <col min="771" max="771" width="16.5703125" style="1" customWidth="1"/>
    <col min="772" max="772" width="16.140625" style="1" customWidth="1"/>
    <col min="773" max="773" width="14.42578125" style="1" customWidth="1"/>
    <col min="774" max="1022" width="9.140625" style="1"/>
    <col min="1023" max="1023" width="5.28515625" style="1" customWidth="1"/>
    <col min="1024" max="1024" width="22.42578125" style="1" customWidth="1"/>
    <col min="1025" max="1025" width="13" style="1" customWidth="1"/>
    <col min="1026" max="1026" width="16.42578125" style="1" customWidth="1"/>
    <col min="1027" max="1027" width="16.5703125" style="1" customWidth="1"/>
    <col min="1028" max="1028" width="16.140625" style="1" customWidth="1"/>
    <col min="1029" max="1029" width="14.42578125" style="1" customWidth="1"/>
    <col min="1030" max="1278" width="9.140625" style="1"/>
    <col min="1279" max="1279" width="5.28515625" style="1" customWidth="1"/>
    <col min="1280" max="1280" width="22.42578125" style="1" customWidth="1"/>
    <col min="1281" max="1281" width="13" style="1" customWidth="1"/>
    <col min="1282" max="1282" width="16.42578125" style="1" customWidth="1"/>
    <col min="1283" max="1283" width="16.5703125" style="1" customWidth="1"/>
    <col min="1284" max="1284" width="16.140625" style="1" customWidth="1"/>
    <col min="1285" max="1285" width="14.42578125" style="1" customWidth="1"/>
    <col min="1286" max="1534" width="9.140625" style="1"/>
    <col min="1535" max="1535" width="5.28515625" style="1" customWidth="1"/>
    <col min="1536" max="1536" width="22.42578125" style="1" customWidth="1"/>
    <col min="1537" max="1537" width="13" style="1" customWidth="1"/>
    <col min="1538" max="1538" width="16.42578125" style="1" customWidth="1"/>
    <col min="1539" max="1539" width="16.5703125" style="1" customWidth="1"/>
    <col min="1540" max="1540" width="16.140625" style="1" customWidth="1"/>
    <col min="1541" max="1541" width="14.42578125" style="1" customWidth="1"/>
    <col min="1542" max="1790" width="9.140625" style="1"/>
    <col min="1791" max="1791" width="5.28515625" style="1" customWidth="1"/>
    <col min="1792" max="1792" width="22.42578125" style="1" customWidth="1"/>
    <col min="1793" max="1793" width="13" style="1" customWidth="1"/>
    <col min="1794" max="1794" width="16.42578125" style="1" customWidth="1"/>
    <col min="1795" max="1795" width="16.5703125" style="1" customWidth="1"/>
    <col min="1796" max="1796" width="16.140625" style="1" customWidth="1"/>
    <col min="1797" max="1797" width="14.42578125" style="1" customWidth="1"/>
    <col min="1798" max="2046" width="9.140625" style="1"/>
    <col min="2047" max="2047" width="5.28515625" style="1" customWidth="1"/>
    <col min="2048" max="2048" width="22.42578125" style="1" customWidth="1"/>
    <col min="2049" max="2049" width="13" style="1" customWidth="1"/>
    <col min="2050" max="2050" width="16.42578125" style="1" customWidth="1"/>
    <col min="2051" max="2051" width="16.5703125" style="1" customWidth="1"/>
    <col min="2052" max="2052" width="16.140625" style="1" customWidth="1"/>
    <col min="2053" max="2053" width="14.42578125" style="1" customWidth="1"/>
    <col min="2054" max="2302" width="9.140625" style="1"/>
    <col min="2303" max="2303" width="5.28515625" style="1" customWidth="1"/>
    <col min="2304" max="2304" width="22.42578125" style="1" customWidth="1"/>
    <col min="2305" max="2305" width="13" style="1" customWidth="1"/>
    <col min="2306" max="2306" width="16.42578125" style="1" customWidth="1"/>
    <col min="2307" max="2307" width="16.5703125" style="1" customWidth="1"/>
    <col min="2308" max="2308" width="16.140625" style="1" customWidth="1"/>
    <col min="2309" max="2309" width="14.42578125" style="1" customWidth="1"/>
    <col min="2310" max="2558" width="9.140625" style="1"/>
    <col min="2559" max="2559" width="5.28515625" style="1" customWidth="1"/>
    <col min="2560" max="2560" width="22.42578125" style="1" customWidth="1"/>
    <col min="2561" max="2561" width="13" style="1" customWidth="1"/>
    <col min="2562" max="2562" width="16.42578125" style="1" customWidth="1"/>
    <col min="2563" max="2563" width="16.5703125" style="1" customWidth="1"/>
    <col min="2564" max="2564" width="16.140625" style="1" customWidth="1"/>
    <col min="2565" max="2565" width="14.42578125" style="1" customWidth="1"/>
    <col min="2566" max="2814" width="9.140625" style="1"/>
    <col min="2815" max="2815" width="5.28515625" style="1" customWidth="1"/>
    <col min="2816" max="2816" width="22.42578125" style="1" customWidth="1"/>
    <col min="2817" max="2817" width="13" style="1" customWidth="1"/>
    <col min="2818" max="2818" width="16.42578125" style="1" customWidth="1"/>
    <col min="2819" max="2819" width="16.5703125" style="1" customWidth="1"/>
    <col min="2820" max="2820" width="16.140625" style="1" customWidth="1"/>
    <col min="2821" max="2821" width="14.42578125" style="1" customWidth="1"/>
    <col min="2822" max="3070" width="9.140625" style="1"/>
    <col min="3071" max="3071" width="5.28515625" style="1" customWidth="1"/>
    <col min="3072" max="3072" width="22.42578125" style="1" customWidth="1"/>
    <col min="3073" max="3073" width="13" style="1" customWidth="1"/>
    <col min="3074" max="3074" width="16.42578125" style="1" customWidth="1"/>
    <col min="3075" max="3075" width="16.5703125" style="1" customWidth="1"/>
    <col min="3076" max="3076" width="16.140625" style="1" customWidth="1"/>
    <col min="3077" max="3077" width="14.42578125" style="1" customWidth="1"/>
    <col min="3078" max="3326" width="9.140625" style="1"/>
    <col min="3327" max="3327" width="5.28515625" style="1" customWidth="1"/>
    <col min="3328" max="3328" width="22.42578125" style="1" customWidth="1"/>
    <col min="3329" max="3329" width="13" style="1" customWidth="1"/>
    <col min="3330" max="3330" width="16.42578125" style="1" customWidth="1"/>
    <col min="3331" max="3331" width="16.5703125" style="1" customWidth="1"/>
    <col min="3332" max="3332" width="16.140625" style="1" customWidth="1"/>
    <col min="3333" max="3333" width="14.42578125" style="1" customWidth="1"/>
    <col min="3334" max="3582" width="9.140625" style="1"/>
    <col min="3583" max="3583" width="5.28515625" style="1" customWidth="1"/>
    <col min="3584" max="3584" width="22.42578125" style="1" customWidth="1"/>
    <col min="3585" max="3585" width="13" style="1" customWidth="1"/>
    <col min="3586" max="3586" width="16.42578125" style="1" customWidth="1"/>
    <col min="3587" max="3587" width="16.5703125" style="1" customWidth="1"/>
    <col min="3588" max="3588" width="16.140625" style="1" customWidth="1"/>
    <col min="3589" max="3589" width="14.42578125" style="1" customWidth="1"/>
    <col min="3590" max="3838" width="9.140625" style="1"/>
    <col min="3839" max="3839" width="5.28515625" style="1" customWidth="1"/>
    <col min="3840" max="3840" width="22.42578125" style="1" customWidth="1"/>
    <col min="3841" max="3841" width="13" style="1" customWidth="1"/>
    <col min="3842" max="3842" width="16.42578125" style="1" customWidth="1"/>
    <col min="3843" max="3843" width="16.5703125" style="1" customWidth="1"/>
    <col min="3844" max="3844" width="16.140625" style="1" customWidth="1"/>
    <col min="3845" max="3845" width="14.42578125" style="1" customWidth="1"/>
    <col min="3846" max="4094" width="9.140625" style="1"/>
    <col min="4095" max="4095" width="5.28515625" style="1" customWidth="1"/>
    <col min="4096" max="4096" width="22.42578125" style="1" customWidth="1"/>
    <col min="4097" max="4097" width="13" style="1" customWidth="1"/>
    <col min="4098" max="4098" width="16.42578125" style="1" customWidth="1"/>
    <col min="4099" max="4099" width="16.5703125" style="1" customWidth="1"/>
    <col min="4100" max="4100" width="16.140625" style="1" customWidth="1"/>
    <col min="4101" max="4101" width="14.42578125" style="1" customWidth="1"/>
    <col min="4102" max="4350" width="9.140625" style="1"/>
    <col min="4351" max="4351" width="5.28515625" style="1" customWidth="1"/>
    <col min="4352" max="4352" width="22.42578125" style="1" customWidth="1"/>
    <col min="4353" max="4353" width="13" style="1" customWidth="1"/>
    <col min="4354" max="4354" width="16.42578125" style="1" customWidth="1"/>
    <col min="4355" max="4355" width="16.5703125" style="1" customWidth="1"/>
    <col min="4356" max="4356" width="16.140625" style="1" customWidth="1"/>
    <col min="4357" max="4357" width="14.42578125" style="1" customWidth="1"/>
    <col min="4358" max="4606" width="9.140625" style="1"/>
    <col min="4607" max="4607" width="5.28515625" style="1" customWidth="1"/>
    <col min="4608" max="4608" width="22.42578125" style="1" customWidth="1"/>
    <col min="4609" max="4609" width="13" style="1" customWidth="1"/>
    <col min="4610" max="4610" width="16.42578125" style="1" customWidth="1"/>
    <col min="4611" max="4611" width="16.5703125" style="1" customWidth="1"/>
    <col min="4612" max="4612" width="16.140625" style="1" customWidth="1"/>
    <col min="4613" max="4613" width="14.42578125" style="1" customWidth="1"/>
    <col min="4614" max="4862" width="9.140625" style="1"/>
    <col min="4863" max="4863" width="5.28515625" style="1" customWidth="1"/>
    <col min="4864" max="4864" width="22.42578125" style="1" customWidth="1"/>
    <col min="4865" max="4865" width="13" style="1" customWidth="1"/>
    <col min="4866" max="4866" width="16.42578125" style="1" customWidth="1"/>
    <col min="4867" max="4867" width="16.5703125" style="1" customWidth="1"/>
    <col min="4868" max="4868" width="16.140625" style="1" customWidth="1"/>
    <col min="4869" max="4869" width="14.42578125" style="1" customWidth="1"/>
    <col min="4870" max="5118" width="9.140625" style="1"/>
    <col min="5119" max="5119" width="5.28515625" style="1" customWidth="1"/>
    <col min="5120" max="5120" width="22.42578125" style="1" customWidth="1"/>
    <col min="5121" max="5121" width="13" style="1" customWidth="1"/>
    <col min="5122" max="5122" width="16.42578125" style="1" customWidth="1"/>
    <col min="5123" max="5123" width="16.5703125" style="1" customWidth="1"/>
    <col min="5124" max="5124" width="16.140625" style="1" customWidth="1"/>
    <col min="5125" max="5125" width="14.42578125" style="1" customWidth="1"/>
    <col min="5126" max="5374" width="9.140625" style="1"/>
    <col min="5375" max="5375" width="5.28515625" style="1" customWidth="1"/>
    <col min="5376" max="5376" width="22.42578125" style="1" customWidth="1"/>
    <col min="5377" max="5377" width="13" style="1" customWidth="1"/>
    <col min="5378" max="5378" width="16.42578125" style="1" customWidth="1"/>
    <col min="5379" max="5379" width="16.5703125" style="1" customWidth="1"/>
    <col min="5380" max="5380" width="16.140625" style="1" customWidth="1"/>
    <col min="5381" max="5381" width="14.42578125" style="1" customWidth="1"/>
    <col min="5382" max="5630" width="9.140625" style="1"/>
    <col min="5631" max="5631" width="5.28515625" style="1" customWidth="1"/>
    <col min="5632" max="5632" width="22.42578125" style="1" customWidth="1"/>
    <col min="5633" max="5633" width="13" style="1" customWidth="1"/>
    <col min="5634" max="5634" width="16.42578125" style="1" customWidth="1"/>
    <col min="5635" max="5635" width="16.5703125" style="1" customWidth="1"/>
    <col min="5636" max="5636" width="16.140625" style="1" customWidth="1"/>
    <col min="5637" max="5637" width="14.42578125" style="1" customWidth="1"/>
    <col min="5638" max="5886" width="9.140625" style="1"/>
    <col min="5887" max="5887" width="5.28515625" style="1" customWidth="1"/>
    <col min="5888" max="5888" width="22.42578125" style="1" customWidth="1"/>
    <col min="5889" max="5889" width="13" style="1" customWidth="1"/>
    <col min="5890" max="5890" width="16.42578125" style="1" customWidth="1"/>
    <col min="5891" max="5891" width="16.5703125" style="1" customWidth="1"/>
    <col min="5892" max="5892" width="16.140625" style="1" customWidth="1"/>
    <col min="5893" max="5893" width="14.42578125" style="1" customWidth="1"/>
    <col min="5894" max="6142" width="9.140625" style="1"/>
    <col min="6143" max="6143" width="5.28515625" style="1" customWidth="1"/>
    <col min="6144" max="6144" width="22.42578125" style="1" customWidth="1"/>
    <col min="6145" max="6145" width="13" style="1" customWidth="1"/>
    <col min="6146" max="6146" width="16.42578125" style="1" customWidth="1"/>
    <col min="6147" max="6147" width="16.5703125" style="1" customWidth="1"/>
    <col min="6148" max="6148" width="16.140625" style="1" customWidth="1"/>
    <col min="6149" max="6149" width="14.42578125" style="1" customWidth="1"/>
    <col min="6150" max="6398" width="9.140625" style="1"/>
    <col min="6399" max="6399" width="5.28515625" style="1" customWidth="1"/>
    <col min="6400" max="6400" width="22.42578125" style="1" customWidth="1"/>
    <col min="6401" max="6401" width="13" style="1" customWidth="1"/>
    <col min="6402" max="6402" width="16.42578125" style="1" customWidth="1"/>
    <col min="6403" max="6403" width="16.5703125" style="1" customWidth="1"/>
    <col min="6404" max="6404" width="16.140625" style="1" customWidth="1"/>
    <col min="6405" max="6405" width="14.42578125" style="1" customWidth="1"/>
    <col min="6406" max="6654" width="9.140625" style="1"/>
    <col min="6655" max="6655" width="5.28515625" style="1" customWidth="1"/>
    <col min="6656" max="6656" width="22.42578125" style="1" customWidth="1"/>
    <col min="6657" max="6657" width="13" style="1" customWidth="1"/>
    <col min="6658" max="6658" width="16.42578125" style="1" customWidth="1"/>
    <col min="6659" max="6659" width="16.5703125" style="1" customWidth="1"/>
    <col min="6660" max="6660" width="16.140625" style="1" customWidth="1"/>
    <col min="6661" max="6661" width="14.42578125" style="1" customWidth="1"/>
    <col min="6662" max="6910" width="9.140625" style="1"/>
    <col min="6911" max="6911" width="5.28515625" style="1" customWidth="1"/>
    <col min="6912" max="6912" width="22.42578125" style="1" customWidth="1"/>
    <col min="6913" max="6913" width="13" style="1" customWidth="1"/>
    <col min="6914" max="6914" width="16.42578125" style="1" customWidth="1"/>
    <col min="6915" max="6915" width="16.5703125" style="1" customWidth="1"/>
    <col min="6916" max="6916" width="16.140625" style="1" customWidth="1"/>
    <col min="6917" max="6917" width="14.42578125" style="1" customWidth="1"/>
    <col min="6918" max="7166" width="9.140625" style="1"/>
    <col min="7167" max="7167" width="5.28515625" style="1" customWidth="1"/>
    <col min="7168" max="7168" width="22.42578125" style="1" customWidth="1"/>
    <col min="7169" max="7169" width="13" style="1" customWidth="1"/>
    <col min="7170" max="7170" width="16.42578125" style="1" customWidth="1"/>
    <col min="7171" max="7171" width="16.5703125" style="1" customWidth="1"/>
    <col min="7172" max="7172" width="16.140625" style="1" customWidth="1"/>
    <col min="7173" max="7173" width="14.42578125" style="1" customWidth="1"/>
    <col min="7174" max="7422" width="9.140625" style="1"/>
    <col min="7423" max="7423" width="5.28515625" style="1" customWidth="1"/>
    <col min="7424" max="7424" width="22.42578125" style="1" customWidth="1"/>
    <col min="7425" max="7425" width="13" style="1" customWidth="1"/>
    <col min="7426" max="7426" width="16.42578125" style="1" customWidth="1"/>
    <col min="7427" max="7427" width="16.5703125" style="1" customWidth="1"/>
    <col min="7428" max="7428" width="16.140625" style="1" customWidth="1"/>
    <col min="7429" max="7429" width="14.42578125" style="1" customWidth="1"/>
    <col min="7430" max="7678" width="9.140625" style="1"/>
    <col min="7679" max="7679" width="5.28515625" style="1" customWidth="1"/>
    <col min="7680" max="7680" width="22.42578125" style="1" customWidth="1"/>
    <col min="7681" max="7681" width="13" style="1" customWidth="1"/>
    <col min="7682" max="7682" width="16.42578125" style="1" customWidth="1"/>
    <col min="7683" max="7683" width="16.5703125" style="1" customWidth="1"/>
    <col min="7684" max="7684" width="16.140625" style="1" customWidth="1"/>
    <col min="7685" max="7685" width="14.42578125" style="1" customWidth="1"/>
    <col min="7686" max="7934" width="9.140625" style="1"/>
    <col min="7935" max="7935" width="5.28515625" style="1" customWidth="1"/>
    <col min="7936" max="7936" width="22.42578125" style="1" customWidth="1"/>
    <col min="7937" max="7937" width="13" style="1" customWidth="1"/>
    <col min="7938" max="7938" width="16.42578125" style="1" customWidth="1"/>
    <col min="7939" max="7939" width="16.5703125" style="1" customWidth="1"/>
    <col min="7940" max="7940" width="16.140625" style="1" customWidth="1"/>
    <col min="7941" max="7941" width="14.42578125" style="1" customWidth="1"/>
    <col min="7942" max="8190" width="9.140625" style="1"/>
    <col min="8191" max="8191" width="5.28515625" style="1" customWidth="1"/>
    <col min="8192" max="8192" width="22.42578125" style="1" customWidth="1"/>
    <col min="8193" max="8193" width="13" style="1" customWidth="1"/>
    <col min="8194" max="8194" width="16.42578125" style="1" customWidth="1"/>
    <col min="8195" max="8195" width="16.5703125" style="1" customWidth="1"/>
    <col min="8196" max="8196" width="16.140625" style="1" customWidth="1"/>
    <col min="8197" max="8197" width="14.42578125" style="1" customWidth="1"/>
    <col min="8198" max="8446" width="9.140625" style="1"/>
    <col min="8447" max="8447" width="5.28515625" style="1" customWidth="1"/>
    <col min="8448" max="8448" width="22.42578125" style="1" customWidth="1"/>
    <col min="8449" max="8449" width="13" style="1" customWidth="1"/>
    <col min="8450" max="8450" width="16.42578125" style="1" customWidth="1"/>
    <col min="8451" max="8451" width="16.5703125" style="1" customWidth="1"/>
    <col min="8452" max="8452" width="16.140625" style="1" customWidth="1"/>
    <col min="8453" max="8453" width="14.42578125" style="1" customWidth="1"/>
    <col min="8454" max="8702" width="9.140625" style="1"/>
    <col min="8703" max="8703" width="5.28515625" style="1" customWidth="1"/>
    <col min="8704" max="8704" width="22.42578125" style="1" customWidth="1"/>
    <col min="8705" max="8705" width="13" style="1" customWidth="1"/>
    <col min="8706" max="8706" width="16.42578125" style="1" customWidth="1"/>
    <col min="8707" max="8707" width="16.5703125" style="1" customWidth="1"/>
    <col min="8708" max="8708" width="16.140625" style="1" customWidth="1"/>
    <col min="8709" max="8709" width="14.42578125" style="1" customWidth="1"/>
    <col min="8710" max="8958" width="9.140625" style="1"/>
    <col min="8959" max="8959" width="5.28515625" style="1" customWidth="1"/>
    <col min="8960" max="8960" width="22.42578125" style="1" customWidth="1"/>
    <col min="8961" max="8961" width="13" style="1" customWidth="1"/>
    <col min="8962" max="8962" width="16.42578125" style="1" customWidth="1"/>
    <col min="8963" max="8963" width="16.5703125" style="1" customWidth="1"/>
    <col min="8964" max="8964" width="16.140625" style="1" customWidth="1"/>
    <col min="8965" max="8965" width="14.42578125" style="1" customWidth="1"/>
    <col min="8966" max="9214" width="9.140625" style="1"/>
    <col min="9215" max="9215" width="5.28515625" style="1" customWidth="1"/>
    <col min="9216" max="9216" width="22.42578125" style="1" customWidth="1"/>
    <col min="9217" max="9217" width="13" style="1" customWidth="1"/>
    <col min="9218" max="9218" width="16.42578125" style="1" customWidth="1"/>
    <col min="9219" max="9219" width="16.5703125" style="1" customWidth="1"/>
    <col min="9220" max="9220" width="16.140625" style="1" customWidth="1"/>
    <col min="9221" max="9221" width="14.42578125" style="1" customWidth="1"/>
    <col min="9222" max="9470" width="9.140625" style="1"/>
    <col min="9471" max="9471" width="5.28515625" style="1" customWidth="1"/>
    <col min="9472" max="9472" width="22.42578125" style="1" customWidth="1"/>
    <col min="9473" max="9473" width="13" style="1" customWidth="1"/>
    <col min="9474" max="9474" width="16.42578125" style="1" customWidth="1"/>
    <col min="9475" max="9475" width="16.5703125" style="1" customWidth="1"/>
    <col min="9476" max="9476" width="16.140625" style="1" customWidth="1"/>
    <col min="9477" max="9477" width="14.42578125" style="1" customWidth="1"/>
    <col min="9478" max="9726" width="9.140625" style="1"/>
    <col min="9727" max="9727" width="5.28515625" style="1" customWidth="1"/>
    <col min="9728" max="9728" width="22.42578125" style="1" customWidth="1"/>
    <col min="9729" max="9729" width="13" style="1" customWidth="1"/>
    <col min="9730" max="9730" width="16.42578125" style="1" customWidth="1"/>
    <col min="9731" max="9731" width="16.5703125" style="1" customWidth="1"/>
    <col min="9732" max="9732" width="16.140625" style="1" customWidth="1"/>
    <col min="9733" max="9733" width="14.42578125" style="1" customWidth="1"/>
    <col min="9734" max="9982" width="9.140625" style="1"/>
    <col min="9983" max="9983" width="5.28515625" style="1" customWidth="1"/>
    <col min="9984" max="9984" width="22.42578125" style="1" customWidth="1"/>
    <col min="9985" max="9985" width="13" style="1" customWidth="1"/>
    <col min="9986" max="9986" width="16.42578125" style="1" customWidth="1"/>
    <col min="9987" max="9987" width="16.5703125" style="1" customWidth="1"/>
    <col min="9988" max="9988" width="16.140625" style="1" customWidth="1"/>
    <col min="9989" max="9989" width="14.42578125" style="1" customWidth="1"/>
    <col min="9990" max="10238" width="9.140625" style="1"/>
    <col min="10239" max="10239" width="5.28515625" style="1" customWidth="1"/>
    <col min="10240" max="10240" width="22.42578125" style="1" customWidth="1"/>
    <col min="10241" max="10241" width="13" style="1" customWidth="1"/>
    <col min="10242" max="10242" width="16.42578125" style="1" customWidth="1"/>
    <col min="10243" max="10243" width="16.5703125" style="1" customWidth="1"/>
    <col min="10244" max="10244" width="16.140625" style="1" customWidth="1"/>
    <col min="10245" max="10245" width="14.42578125" style="1" customWidth="1"/>
    <col min="10246" max="10494" width="9.140625" style="1"/>
    <col min="10495" max="10495" width="5.28515625" style="1" customWidth="1"/>
    <col min="10496" max="10496" width="22.42578125" style="1" customWidth="1"/>
    <col min="10497" max="10497" width="13" style="1" customWidth="1"/>
    <col min="10498" max="10498" width="16.42578125" style="1" customWidth="1"/>
    <col min="10499" max="10499" width="16.5703125" style="1" customWidth="1"/>
    <col min="10500" max="10500" width="16.140625" style="1" customWidth="1"/>
    <col min="10501" max="10501" width="14.42578125" style="1" customWidth="1"/>
    <col min="10502" max="10750" width="9.140625" style="1"/>
    <col min="10751" max="10751" width="5.28515625" style="1" customWidth="1"/>
    <col min="10752" max="10752" width="22.42578125" style="1" customWidth="1"/>
    <col min="10753" max="10753" width="13" style="1" customWidth="1"/>
    <col min="10754" max="10754" width="16.42578125" style="1" customWidth="1"/>
    <col min="10755" max="10755" width="16.5703125" style="1" customWidth="1"/>
    <col min="10756" max="10756" width="16.140625" style="1" customWidth="1"/>
    <col min="10757" max="10757" width="14.42578125" style="1" customWidth="1"/>
    <col min="10758" max="11006" width="9.140625" style="1"/>
    <col min="11007" max="11007" width="5.28515625" style="1" customWidth="1"/>
    <col min="11008" max="11008" width="22.42578125" style="1" customWidth="1"/>
    <col min="11009" max="11009" width="13" style="1" customWidth="1"/>
    <col min="11010" max="11010" width="16.42578125" style="1" customWidth="1"/>
    <col min="11011" max="11011" width="16.5703125" style="1" customWidth="1"/>
    <col min="11012" max="11012" width="16.140625" style="1" customWidth="1"/>
    <col min="11013" max="11013" width="14.42578125" style="1" customWidth="1"/>
    <col min="11014" max="11262" width="9.140625" style="1"/>
    <col min="11263" max="11263" width="5.28515625" style="1" customWidth="1"/>
    <col min="11264" max="11264" width="22.42578125" style="1" customWidth="1"/>
    <col min="11265" max="11265" width="13" style="1" customWidth="1"/>
    <col min="11266" max="11266" width="16.42578125" style="1" customWidth="1"/>
    <col min="11267" max="11267" width="16.5703125" style="1" customWidth="1"/>
    <col min="11268" max="11268" width="16.140625" style="1" customWidth="1"/>
    <col min="11269" max="11269" width="14.42578125" style="1" customWidth="1"/>
    <col min="11270" max="11518" width="9.140625" style="1"/>
    <col min="11519" max="11519" width="5.28515625" style="1" customWidth="1"/>
    <col min="11520" max="11520" width="22.42578125" style="1" customWidth="1"/>
    <col min="11521" max="11521" width="13" style="1" customWidth="1"/>
    <col min="11522" max="11522" width="16.42578125" style="1" customWidth="1"/>
    <col min="11523" max="11523" width="16.5703125" style="1" customWidth="1"/>
    <col min="11524" max="11524" width="16.140625" style="1" customWidth="1"/>
    <col min="11525" max="11525" width="14.42578125" style="1" customWidth="1"/>
    <col min="11526" max="11774" width="9.140625" style="1"/>
    <col min="11775" max="11775" width="5.28515625" style="1" customWidth="1"/>
    <col min="11776" max="11776" width="22.42578125" style="1" customWidth="1"/>
    <col min="11777" max="11777" width="13" style="1" customWidth="1"/>
    <col min="11778" max="11778" width="16.42578125" style="1" customWidth="1"/>
    <col min="11779" max="11779" width="16.5703125" style="1" customWidth="1"/>
    <col min="11780" max="11780" width="16.140625" style="1" customWidth="1"/>
    <col min="11781" max="11781" width="14.42578125" style="1" customWidth="1"/>
    <col min="11782" max="12030" width="9.140625" style="1"/>
    <col min="12031" max="12031" width="5.28515625" style="1" customWidth="1"/>
    <col min="12032" max="12032" width="22.42578125" style="1" customWidth="1"/>
    <col min="12033" max="12033" width="13" style="1" customWidth="1"/>
    <col min="12034" max="12034" width="16.42578125" style="1" customWidth="1"/>
    <col min="12035" max="12035" width="16.5703125" style="1" customWidth="1"/>
    <col min="12036" max="12036" width="16.140625" style="1" customWidth="1"/>
    <col min="12037" max="12037" width="14.42578125" style="1" customWidth="1"/>
    <col min="12038" max="12286" width="9.140625" style="1"/>
    <col min="12287" max="12287" width="5.28515625" style="1" customWidth="1"/>
    <col min="12288" max="12288" width="22.42578125" style="1" customWidth="1"/>
    <col min="12289" max="12289" width="13" style="1" customWidth="1"/>
    <col min="12290" max="12290" width="16.42578125" style="1" customWidth="1"/>
    <col min="12291" max="12291" width="16.5703125" style="1" customWidth="1"/>
    <col min="12292" max="12292" width="16.140625" style="1" customWidth="1"/>
    <col min="12293" max="12293" width="14.42578125" style="1" customWidth="1"/>
    <col min="12294" max="12542" width="9.140625" style="1"/>
    <col min="12543" max="12543" width="5.28515625" style="1" customWidth="1"/>
    <col min="12544" max="12544" width="22.42578125" style="1" customWidth="1"/>
    <col min="12545" max="12545" width="13" style="1" customWidth="1"/>
    <col min="12546" max="12546" width="16.42578125" style="1" customWidth="1"/>
    <col min="12547" max="12547" width="16.5703125" style="1" customWidth="1"/>
    <col min="12548" max="12548" width="16.140625" style="1" customWidth="1"/>
    <col min="12549" max="12549" width="14.42578125" style="1" customWidth="1"/>
    <col min="12550" max="12798" width="9.140625" style="1"/>
    <col min="12799" max="12799" width="5.28515625" style="1" customWidth="1"/>
    <col min="12800" max="12800" width="22.42578125" style="1" customWidth="1"/>
    <col min="12801" max="12801" width="13" style="1" customWidth="1"/>
    <col min="12802" max="12802" width="16.42578125" style="1" customWidth="1"/>
    <col min="12803" max="12803" width="16.5703125" style="1" customWidth="1"/>
    <col min="12804" max="12804" width="16.140625" style="1" customWidth="1"/>
    <col min="12805" max="12805" width="14.42578125" style="1" customWidth="1"/>
    <col min="12806" max="13054" width="9.140625" style="1"/>
    <col min="13055" max="13055" width="5.28515625" style="1" customWidth="1"/>
    <col min="13056" max="13056" width="22.42578125" style="1" customWidth="1"/>
    <col min="13057" max="13057" width="13" style="1" customWidth="1"/>
    <col min="13058" max="13058" width="16.42578125" style="1" customWidth="1"/>
    <col min="13059" max="13059" width="16.5703125" style="1" customWidth="1"/>
    <col min="13060" max="13060" width="16.140625" style="1" customWidth="1"/>
    <col min="13061" max="13061" width="14.42578125" style="1" customWidth="1"/>
    <col min="13062" max="13310" width="9.140625" style="1"/>
    <col min="13311" max="13311" width="5.28515625" style="1" customWidth="1"/>
    <col min="13312" max="13312" width="22.42578125" style="1" customWidth="1"/>
    <col min="13313" max="13313" width="13" style="1" customWidth="1"/>
    <col min="13314" max="13314" width="16.42578125" style="1" customWidth="1"/>
    <col min="13315" max="13315" width="16.5703125" style="1" customWidth="1"/>
    <col min="13316" max="13316" width="16.140625" style="1" customWidth="1"/>
    <col min="13317" max="13317" width="14.42578125" style="1" customWidth="1"/>
    <col min="13318" max="13566" width="9.140625" style="1"/>
    <col min="13567" max="13567" width="5.28515625" style="1" customWidth="1"/>
    <col min="13568" max="13568" width="22.42578125" style="1" customWidth="1"/>
    <col min="13569" max="13569" width="13" style="1" customWidth="1"/>
    <col min="13570" max="13570" width="16.42578125" style="1" customWidth="1"/>
    <col min="13571" max="13571" width="16.5703125" style="1" customWidth="1"/>
    <col min="13572" max="13572" width="16.140625" style="1" customWidth="1"/>
    <col min="13573" max="13573" width="14.42578125" style="1" customWidth="1"/>
    <col min="13574" max="13822" width="9.140625" style="1"/>
    <col min="13823" max="13823" width="5.28515625" style="1" customWidth="1"/>
    <col min="13824" max="13824" width="22.42578125" style="1" customWidth="1"/>
    <col min="13825" max="13825" width="13" style="1" customWidth="1"/>
    <col min="13826" max="13826" width="16.42578125" style="1" customWidth="1"/>
    <col min="13827" max="13827" width="16.5703125" style="1" customWidth="1"/>
    <col min="13828" max="13828" width="16.140625" style="1" customWidth="1"/>
    <col min="13829" max="13829" width="14.42578125" style="1" customWidth="1"/>
    <col min="13830" max="14078" width="9.140625" style="1"/>
    <col min="14079" max="14079" width="5.28515625" style="1" customWidth="1"/>
    <col min="14080" max="14080" width="22.42578125" style="1" customWidth="1"/>
    <col min="14081" max="14081" width="13" style="1" customWidth="1"/>
    <col min="14082" max="14082" width="16.42578125" style="1" customWidth="1"/>
    <col min="14083" max="14083" width="16.5703125" style="1" customWidth="1"/>
    <col min="14084" max="14084" width="16.140625" style="1" customWidth="1"/>
    <col min="14085" max="14085" width="14.42578125" style="1" customWidth="1"/>
    <col min="14086" max="14334" width="9.140625" style="1"/>
    <col min="14335" max="14335" width="5.28515625" style="1" customWidth="1"/>
    <col min="14336" max="14336" width="22.42578125" style="1" customWidth="1"/>
    <col min="14337" max="14337" width="13" style="1" customWidth="1"/>
    <col min="14338" max="14338" width="16.42578125" style="1" customWidth="1"/>
    <col min="14339" max="14339" width="16.5703125" style="1" customWidth="1"/>
    <col min="14340" max="14340" width="16.140625" style="1" customWidth="1"/>
    <col min="14341" max="14341" width="14.42578125" style="1" customWidth="1"/>
    <col min="14342" max="14590" width="9.140625" style="1"/>
    <col min="14591" max="14591" width="5.28515625" style="1" customWidth="1"/>
    <col min="14592" max="14592" width="22.42578125" style="1" customWidth="1"/>
    <col min="14593" max="14593" width="13" style="1" customWidth="1"/>
    <col min="14594" max="14594" width="16.42578125" style="1" customWidth="1"/>
    <col min="14595" max="14595" width="16.5703125" style="1" customWidth="1"/>
    <col min="14596" max="14596" width="16.140625" style="1" customWidth="1"/>
    <col min="14597" max="14597" width="14.42578125" style="1" customWidth="1"/>
    <col min="14598" max="14846" width="9.140625" style="1"/>
    <col min="14847" max="14847" width="5.28515625" style="1" customWidth="1"/>
    <col min="14848" max="14848" width="22.42578125" style="1" customWidth="1"/>
    <col min="14849" max="14849" width="13" style="1" customWidth="1"/>
    <col min="14850" max="14850" width="16.42578125" style="1" customWidth="1"/>
    <col min="14851" max="14851" width="16.5703125" style="1" customWidth="1"/>
    <col min="14852" max="14852" width="16.140625" style="1" customWidth="1"/>
    <col min="14853" max="14853" width="14.42578125" style="1" customWidth="1"/>
    <col min="14854" max="15102" width="9.140625" style="1"/>
    <col min="15103" max="15103" width="5.28515625" style="1" customWidth="1"/>
    <col min="15104" max="15104" width="22.42578125" style="1" customWidth="1"/>
    <col min="15105" max="15105" width="13" style="1" customWidth="1"/>
    <col min="15106" max="15106" width="16.42578125" style="1" customWidth="1"/>
    <col min="15107" max="15107" width="16.5703125" style="1" customWidth="1"/>
    <col min="15108" max="15108" width="16.140625" style="1" customWidth="1"/>
    <col min="15109" max="15109" width="14.42578125" style="1" customWidth="1"/>
    <col min="15110" max="15358" width="9.140625" style="1"/>
    <col min="15359" max="15359" width="5.28515625" style="1" customWidth="1"/>
    <col min="15360" max="15360" width="22.42578125" style="1" customWidth="1"/>
    <col min="15361" max="15361" width="13" style="1" customWidth="1"/>
    <col min="15362" max="15362" width="16.42578125" style="1" customWidth="1"/>
    <col min="15363" max="15363" width="16.5703125" style="1" customWidth="1"/>
    <col min="15364" max="15364" width="16.140625" style="1" customWidth="1"/>
    <col min="15365" max="15365" width="14.42578125" style="1" customWidth="1"/>
    <col min="15366" max="15614" width="9.140625" style="1"/>
    <col min="15615" max="15615" width="5.28515625" style="1" customWidth="1"/>
    <col min="15616" max="15616" width="22.42578125" style="1" customWidth="1"/>
    <col min="15617" max="15617" width="13" style="1" customWidth="1"/>
    <col min="15618" max="15618" width="16.42578125" style="1" customWidth="1"/>
    <col min="15619" max="15619" width="16.5703125" style="1" customWidth="1"/>
    <col min="15620" max="15620" width="16.140625" style="1" customWidth="1"/>
    <col min="15621" max="15621" width="14.42578125" style="1" customWidth="1"/>
    <col min="15622" max="15870" width="9.140625" style="1"/>
    <col min="15871" max="15871" width="5.28515625" style="1" customWidth="1"/>
    <col min="15872" max="15872" width="22.42578125" style="1" customWidth="1"/>
    <col min="15873" max="15873" width="13" style="1" customWidth="1"/>
    <col min="15874" max="15874" width="16.42578125" style="1" customWidth="1"/>
    <col min="15875" max="15875" width="16.5703125" style="1" customWidth="1"/>
    <col min="15876" max="15876" width="16.140625" style="1" customWidth="1"/>
    <col min="15877" max="15877" width="14.42578125" style="1" customWidth="1"/>
    <col min="15878" max="16126" width="9.140625" style="1"/>
    <col min="16127" max="16127" width="5.28515625" style="1" customWidth="1"/>
    <col min="16128" max="16128" width="22.42578125" style="1" customWidth="1"/>
    <col min="16129" max="16129" width="13" style="1" customWidth="1"/>
    <col min="16130" max="16130" width="16.42578125" style="1" customWidth="1"/>
    <col min="16131" max="16131" width="16.5703125" style="1" customWidth="1"/>
    <col min="16132" max="16132" width="16.140625" style="1" customWidth="1"/>
    <col min="16133" max="16133" width="14.42578125" style="1" customWidth="1"/>
    <col min="16134" max="16384" width="9.140625" style="1"/>
  </cols>
  <sheetData>
    <row r="1" spans="1:7" x14ac:dyDescent="0.25">
      <c r="G1" s="2"/>
    </row>
    <row r="3" spans="1:7" s="2" customFormat="1" x14ac:dyDescent="0.25">
      <c r="B3" s="28" t="s">
        <v>0</v>
      </c>
      <c r="C3" s="29"/>
      <c r="D3" s="29"/>
      <c r="E3" s="29"/>
      <c r="F3" s="29"/>
      <c r="G3" s="29"/>
    </row>
    <row r="4" spans="1:7" s="2" customFormat="1" x14ac:dyDescent="0.25">
      <c r="B4" s="28" t="s">
        <v>32</v>
      </c>
      <c r="C4" s="29"/>
      <c r="D4" s="29"/>
      <c r="E4" s="29"/>
      <c r="F4" s="29"/>
      <c r="G4" s="29"/>
    </row>
    <row r="5" spans="1:7" s="2" customFormat="1" x14ac:dyDescent="0.25">
      <c r="C5" s="3"/>
      <c r="F5" s="3"/>
      <c r="G5" s="1" t="s">
        <v>1</v>
      </c>
    </row>
    <row r="6" spans="1:7" ht="63" x14ac:dyDescent="0.25">
      <c r="A6" s="4"/>
      <c r="B6" s="4" t="s">
        <v>2</v>
      </c>
      <c r="C6" s="4" t="str">
        <f>'[1]рабочая(районы) '!B3</f>
        <v>План 2018 года</v>
      </c>
      <c r="D6" s="4" t="s">
        <v>3</v>
      </c>
      <c r="E6" s="4" t="s">
        <v>4</v>
      </c>
      <c r="F6" s="4" t="s">
        <v>5</v>
      </c>
      <c r="G6" s="5" t="s">
        <v>6</v>
      </c>
    </row>
    <row r="7" spans="1:7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x14ac:dyDescent="0.25">
      <c r="A8" s="7">
        <v>1</v>
      </c>
      <c r="B8" s="8" t="s">
        <v>7</v>
      </c>
      <c r="C8" s="9">
        <v>755496</v>
      </c>
      <c r="D8" s="10">
        <v>55958.89114</v>
      </c>
      <c r="E8" s="10">
        <f>[2]Лист1!C6/1000</f>
        <v>46043.5334</v>
      </c>
      <c r="F8" s="11">
        <f>D8/C8*100</f>
        <v>7.4069076659571991</v>
      </c>
      <c r="G8" s="11">
        <f>D8/E8*100</f>
        <v>121.53474550673819</v>
      </c>
    </row>
    <row r="9" spans="1:7" x14ac:dyDescent="0.25">
      <c r="A9" s="7">
        <v>2</v>
      </c>
      <c r="B9" s="8" t="s">
        <v>8</v>
      </c>
      <c r="C9" s="9">
        <v>1510827</v>
      </c>
      <c r="D9" s="10">
        <v>96596.958930000008</v>
      </c>
      <c r="E9" s="10">
        <f>[2]Лист1!C7/1000</f>
        <v>91032.199469999992</v>
      </c>
      <c r="F9" s="11">
        <f t="shared" ref="F9:F32" si="0">D9/C9*100</f>
        <v>6.393647911375691</v>
      </c>
      <c r="G9" s="11">
        <f t="shared" ref="G9:G32" si="1">D9/E9*100</f>
        <v>106.11295727489689</v>
      </c>
    </row>
    <row r="10" spans="1:7" x14ac:dyDescent="0.25">
      <c r="A10" s="7">
        <v>3</v>
      </c>
      <c r="B10" s="8" t="s">
        <v>9</v>
      </c>
      <c r="C10" s="9">
        <v>276292</v>
      </c>
      <c r="D10" s="10">
        <v>17103.282589999999</v>
      </c>
      <c r="E10" s="10">
        <f>[2]Лист1!C8/1000</f>
        <v>15046.90742</v>
      </c>
      <c r="F10" s="11">
        <f t="shared" si="0"/>
        <v>6.1902923682191302</v>
      </c>
      <c r="G10" s="11">
        <f t="shared" si="1"/>
        <v>113.66643066645518</v>
      </c>
    </row>
    <row r="11" spans="1:7" x14ac:dyDescent="0.25">
      <c r="A11" s="7">
        <v>4</v>
      </c>
      <c r="B11" s="8" t="s">
        <v>10</v>
      </c>
      <c r="C11" s="9">
        <v>689635</v>
      </c>
      <c r="D11" s="10">
        <v>39730.741419999998</v>
      </c>
      <c r="E11" s="10">
        <f>[2]Лист1!C9/1000</f>
        <v>46117.344349999999</v>
      </c>
      <c r="F11" s="11">
        <f t="shared" si="0"/>
        <v>5.7611260188360509</v>
      </c>
      <c r="G11" s="11">
        <f t="shared" si="1"/>
        <v>86.15140784879128</v>
      </c>
    </row>
    <row r="12" spans="1:7" x14ac:dyDescent="0.25">
      <c r="A12" s="7">
        <v>5</v>
      </c>
      <c r="B12" s="8" t="s">
        <v>11</v>
      </c>
      <c r="C12" s="9">
        <v>245617</v>
      </c>
      <c r="D12" s="10">
        <v>10777.756509999999</v>
      </c>
      <c r="E12" s="10">
        <f>[2]Лист1!C10/1000</f>
        <v>11111.683999999999</v>
      </c>
      <c r="F12" s="11">
        <f t="shared" si="0"/>
        <v>4.3880336092371452</v>
      </c>
      <c r="G12" s="11">
        <f t="shared" si="1"/>
        <v>96.994807537723361</v>
      </c>
    </row>
    <row r="13" spans="1:7" x14ac:dyDescent="0.25">
      <c r="A13" s="7">
        <v>6</v>
      </c>
      <c r="B13" s="8" t="s">
        <v>12</v>
      </c>
      <c r="C13" s="9">
        <v>299913</v>
      </c>
      <c r="D13" s="10">
        <v>19557.539129999997</v>
      </c>
      <c r="E13" s="10">
        <f>[2]Лист1!C11/1000</f>
        <v>17552.83871</v>
      </c>
      <c r="F13" s="11">
        <f t="shared" si="0"/>
        <v>6.5210708205379557</v>
      </c>
      <c r="G13" s="11">
        <f t="shared" si="1"/>
        <v>111.42094707939123</v>
      </c>
    </row>
    <row r="14" spans="1:7" x14ac:dyDescent="0.25">
      <c r="A14" s="7">
        <v>7</v>
      </c>
      <c r="B14" s="8" t="s">
        <v>13</v>
      </c>
      <c r="C14" s="9">
        <v>343904</v>
      </c>
      <c r="D14" s="10">
        <v>17428.886140000002</v>
      </c>
      <c r="E14" s="10">
        <f>[2]Лист1!C12/1000</f>
        <v>17770.27348</v>
      </c>
      <c r="F14" s="11">
        <f t="shared" si="0"/>
        <v>5.067950980506188</v>
      </c>
      <c r="G14" s="11">
        <f t="shared" si="1"/>
        <v>98.078885277797099</v>
      </c>
    </row>
    <row r="15" spans="1:7" x14ac:dyDescent="0.25">
      <c r="A15" s="7">
        <v>8</v>
      </c>
      <c r="B15" s="8" t="s">
        <v>14</v>
      </c>
      <c r="C15" s="9">
        <v>1832693</v>
      </c>
      <c r="D15" s="10">
        <v>167428.38200000001</v>
      </c>
      <c r="E15" s="10">
        <f>[2]Лист1!C13/1000</f>
        <v>155365.21653000001</v>
      </c>
      <c r="F15" s="11">
        <f t="shared" si="0"/>
        <v>9.1356480327037879</v>
      </c>
      <c r="G15" s="11">
        <f t="shared" si="1"/>
        <v>107.76439266099867</v>
      </c>
    </row>
    <row r="16" spans="1:7" x14ac:dyDescent="0.25">
      <c r="A16" s="7">
        <v>9</v>
      </c>
      <c r="B16" s="8" t="s">
        <v>15</v>
      </c>
      <c r="C16" s="9">
        <v>298687</v>
      </c>
      <c r="D16" s="10">
        <v>19701.418420000002</v>
      </c>
      <c r="E16" s="10">
        <f>[2]Лист1!C14/1000</f>
        <v>16264.09619</v>
      </c>
      <c r="F16" s="11">
        <f t="shared" si="0"/>
        <v>6.5960080016873857</v>
      </c>
      <c r="G16" s="11">
        <f t="shared" si="1"/>
        <v>121.13441896705852</v>
      </c>
    </row>
    <row r="17" spans="1:7" x14ac:dyDescent="0.25">
      <c r="A17" s="7">
        <v>10</v>
      </c>
      <c r="B17" s="8" t="s">
        <v>16</v>
      </c>
      <c r="C17" s="9">
        <v>587925</v>
      </c>
      <c r="D17" s="10">
        <v>22645.170409999999</v>
      </c>
      <c r="E17" s="10">
        <f>[2]Лист1!C15/1000</f>
        <v>20011.476989999999</v>
      </c>
      <c r="F17" s="11">
        <f t="shared" si="0"/>
        <v>3.8517107471191054</v>
      </c>
      <c r="G17" s="11">
        <f t="shared" si="1"/>
        <v>113.16091471567087</v>
      </c>
    </row>
    <row r="18" spans="1:7" x14ac:dyDescent="0.25">
      <c r="A18" s="7">
        <v>11</v>
      </c>
      <c r="B18" s="8" t="s">
        <v>17</v>
      </c>
      <c r="C18" s="9">
        <v>146109</v>
      </c>
      <c r="D18" s="10">
        <v>5759.6513299999997</v>
      </c>
      <c r="E18" s="10">
        <f>[2]Лист1!C16/1000</f>
        <v>6081.1806200000001</v>
      </c>
      <c r="F18" s="11">
        <f t="shared" si="0"/>
        <v>3.9420236467294965</v>
      </c>
      <c r="G18" s="11">
        <f t="shared" si="1"/>
        <v>94.712715998887717</v>
      </c>
    </row>
    <row r="19" spans="1:7" x14ac:dyDescent="0.25">
      <c r="A19" s="7">
        <v>12</v>
      </c>
      <c r="B19" s="8" t="s">
        <v>18</v>
      </c>
      <c r="C19" s="9">
        <v>433525</v>
      </c>
      <c r="D19" s="10">
        <v>26436.642969999997</v>
      </c>
      <c r="E19" s="10">
        <f>[2]Лист1!C17/1000</f>
        <v>21351.510899999997</v>
      </c>
      <c r="F19" s="11">
        <f t="shared" si="0"/>
        <v>6.0980665405685937</v>
      </c>
      <c r="G19" s="11">
        <f t="shared" si="1"/>
        <v>123.81626337272461</v>
      </c>
    </row>
    <row r="20" spans="1:7" x14ac:dyDescent="0.25">
      <c r="A20" s="7">
        <v>13</v>
      </c>
      <c r="B20" s="8" t="s">
        <v>19</v>
      </c>
      <c r="C20" s="9">
        <v>250739</v>
      </c>
      <c r="D20" s="10">
        <v>16850.123640000002</v>
      </c>
      <c r="E20" s="10">
        <f>[2]Лист1!C18/1000</f>
        <v>16555.639050000002</v>
      </c>
      <c r="F20" s="11">
        <f t="shared" si="0"/>
        <v>6.7201845903509234</v>
      </c>
      <c r="G20" s="11">
        <f t="shared" si="1"/>
        <v>101.77875700908083</v>
      </c>
    </row>
    <row r="21" spans="1:7" x14ac:dyDescent="0.25">
      <c r="A21" s="7">
        <v>14</v>
      </c>
      <c r="B21" s="8" t="s">
        <v>20</v>
      </c>
      <c r="C21" s="9">
        <v>547870</v>
      </c>
      <c r="D21" s="10">
        <v>40769.481610000003</v>
      </c>
      <c r="E21" s="10">
        <f>[2]Лист1!C19/1000</f>
        <v>45439.356079999998</v>
      </c>
      <c r="F21" s="11">
        <f t="shared" si="0"/>
        <v>7.4414517330753647</v>
      </c>
      <c r="G21" s="11">
        <f t="shared" si="1"/>
        <v>89.722841886715415</v>
      </c>
    </row>
    <row r="22" spans="1:7" x14ac:dyDescent="0.25">
      <c r="A22" s="7">
        <v>15</v>
      </c>
      <c r="B22" s="8" t="s">
        <v>21</v>
      </c>
      <c r="C22" s="9">
        <v>396114</v>
      </c>
      <c r="D22" s="10">
        <v>19395.951940000003</v>
      </c>
      <c r="E22" s="10">
        <f>[2]Лист1!C20/1000</f>
        <v>19986.961230000001</v>
      </c>
      <c r="F22" s="11">
        <f t="shared" si="0"/>
        <v>4.8965580464209806</v>
      </c>
      <c r="G22" s="11">
        <f t="shared" si="1"/>
        <v>97.043025784665531</v>
      </c>
    </row>
    <row r="23" spans="1:7" x14ac:dyDescent="0.25">
      <c r="A23" s="7">
        <v>16</v>
      </c>
      <c r="B23" s="8" t="s">
        <v>22</v>
      </c>
      <c r="C23" s="9">
        <v>402989</v>
      </c>
      <c r="D23" s="10">
        <v>28043.181359999999</v>
      </c>
      <c r="E23" s="10">
        <f>[2]Лист1!C21/1000</f>
        <v>27459.679670000001</v>
      </c>
      <c r="F23" s="11">
        <f t="shared" si="0"/>
        <v>6.9587957388415074</v>
      </c>
      <c r="G23" s="11">
        <f t="shared" si="1"/>
        <v>102.1249399010196</v>
      </c>
    </row>
    <row r="24" spans="1:7" x14ac:dyDescent="0.25">
      <c r="A24" s="7">
        <v>17</v>
      </c>
      <c r="B24" s="8" t="s">
        <v>23</v>
      </c>
      <c r="C24" s="9">
        <v>260305</v>
      </c>
      <c r="D24" s="10">
        <v>14506.651310000001</v>
      </c>
      <c r="E24" s="10">
        <f>[2]Лист1!C22/1000</f>
        <v>13833.99185</v>
      </c>
      <c r="F24" s="11">
        <f t="shared" si="0"/>
        <v>5.5729437813334366</v>
      </c>
      <c r="G24" s="11">
        <f t="shared" si="1"/>
        <v>104.86236703977818</v>
      </c>
    </row>
    <row r="25" spans="1:7" x14ac:dyDescent="0.25">
      <c r="A25" s="7">
        <v>18</v>
      </c>
      <c r="B25" s="8" t="s">
        <v>24</v>
      </c>
      <c r="C25" s="9">
        <v>411558</v>
      </c>
      <c r="D25" s="10">
        <v>30651.942149999999</v>
      </c>
      <c r="E25" s="10">
        <f>[2]Лист1!C23/1000</f>
        <v>27110.975539999999</v>
      </c>
      <c r="F25" s="11">
        <f t="shared" si="0"/>
        <v>7.447781880075226</v>
      </c>
      <c r="G25" s="11">
        <f>D25/E25*100</f>
        <v>113.06100772646708</v>
      </c>
    </row>
    <row r="26" spans="1:7" x14ac:dyDescent="0.25">
      <c r="A26" s="7">
        <v>19</v>
      </c>
      <c r="B26" s="8" t="s">
        <v>25</v>
      </c>
      <c r="C26" s="9">
        <v>801283</v>
      </c>
      <c r="D26" s="10">
        <v>65496.441270000003</v>
      </c>
      <c r="E26" s="10">
        <f>[2]Лист1!C24/1000</f>
        <v>47316.731850000004</v>
      </c>
      <c r="F26" s="11">
        <f t="shared" si="0"/>
        <v>8.173946192543708</v>
      </c>
      <c r="G26" s="11">
        <f t="shared" si="1"/>
        <v>138.42131252351064</v>
      </c>
    </row>
    <row r="27" spans="1:7" x14ac:dyDescent="0.25">
      <c r="A27" s="7">
        <v>20</v>
      </c>
      <c r="B27" s="8" t="s">
        <v>26</v>
      </c>
      <c r="C27" s="9">
        <v>620758</v>
      </c>
      <c r="D27" s="10">
        <v>50773.68232</v>
      </c>
      <c r="E27" s="10">
        <f>[2]Лист1!C25/1000</f>
        <v>41947.10989</v>
      </c>
      <c r="F27" s="11">
        <f t="shared" si="0"/>
        <v>8.1793037415546799</v>
      </c>
      <c r="G27" s="11">
        <f t="shared" si="1"/>
        <v>121.04214677279641</v>
      </c>
    </row>
    <row r="28" spans="1:7" x14ac:dyDescent="0.25">
      <c r="A28" s="7">
        <v>21</v>
      </c>
      <c r="B28" s="8" t="s">
        <v>27</v>
      </c>
      <c r="C28" s="9">
        <v>4772159</v>
      </c>
      <c r="D28" s="10">
        <v>318491.16592</v>
      </c>
      <c r="E28" s="10">
        <f>[2]Лист1!C26/1000</f>
        <v>298337.05118000001</v>
      </c>
      <c r="F28" s="11">
        <f t="shared" si="0"/>
        <v>6.6739428824563474</v>
      </c>
      <c r="G28" s="11">
        <f t="shared" si="1"/>
        <v>106.75548499936072</v>
      </c>
    </row>
    <row r="29" spans="1:7" x14ac:dyDescent="0.25">
      <c r="A29" s="7">
        <v>22</v>
      </c>
      <c r="B29" s="8" t="s">
        <v>28</v>
      </c>
      <c r="C29" s="9">
        <v>2842587</v>
      </c>
      <c r="D29" s="10">
        <v>150116.87818999999</v>
      </c>
      <c r="E29" s="10">
        <f>[2]Лист1!C27/1000</f>
        <v>142889.09177</v>
      </c>
      <c r="F29" s="11">
        <f t="shared" si="0"/>
        <v>5.2809950298794721</v>
      </c>
      <c r="G29" s="11">
        <f t="shared" si="1"/>
        <v>105.0583192393959</v>
      </c>
    </row>
    <row r="30" spans="1:7" x14ac:dyDescent="0.25">
      <c r="A30" s="7"/>
      <c r="B30" s="12" t="s">
        <v>29</v>
      </c>
      <c r="C30" s="13">
        <f>SUM(C8:C29)</f>
        <v>18726985</v>
      </c>
      <c r="D30" s="14">
        <f>SUM(D8:D29)</f>
        <v>1234220.8207000003</v>
      </c>
      <c r="E30" s="13">
        <f>SUM(E8:E29)</f>
        <v>1144624.85017</v>
      </c>
      <c r="F30" s="15">
        <f t="shared" si="0"/>
        <v>6.590600786512085</v>
      </c>
      <c r="G30" s="15">
        <f t="shared" si="1"/>
        <v>107.82754022129552</v>
      </c>
    </row>
    <row r="31" spans="1:7" x14ac:dyDescent="0.25">
      <c r="A31" s="7"/>
      <c r="B31" s="12" t="s">
        <v>30</v>
      </c>
      <c r="C31" s="13">
        <f>'[1]рабочая(районы) '!B28</f>
        <v>62545540</v>
      </c>
      <c r="D31" s="14">
        <v>2452358</v>
      </c>
      <c r="E31" s="13">
        <f>'[1]таблица 4'!B34</f>
        <v>2095803</v>
      </c>
      <c r="F31" s="15">
        <f t="shared" si="0"/>
        <v>3.9209158638649537</v>
      </c>
      <c r="G31" s="15">
        <f t="shared" si="1"/>
        <v>117.01281084147699</v>
      </c>
    </row>
    <row r="32" spans="1:7" x14ac:dyDescent="0.25">
      <c r="A32" s="7"/>
      <c r="B32" s="12" t="s">
        <v>31</v>
      </c>
      <c r="C32" s="13">
        <f>SUM(C30:C31)</f>
        <v>81272525</v>
      </c>
      <c r="D32" s="14">
        <f>SUM(D30:D31)</f>
        <v>3686578.8207</v>
      </c>
      <c r="E32" s="16">
        <f>SUM(E30:E31)</f>
        <v>3240427.85017</v>
      </c>
      <c r="F32" s="15">
        <f t="shared" si="0"/>
        <v>4.5360702410808571</v>
      </c>
      <c r="G32" s="15">
        <f t="shared" si="1"/>
        <v>113.76827354778456</v>
      </c>
    </row>
    <row r="33" spans="1:7" x14ac:dyDescent="0.25">
      <c r="A33" s="17"/>
      <c r="B33" s="18"/>
      <c r="C33" s="19"/>
      <c r="D33" s="19"/>
      <c r="E33" s="20"/>
      <c r="F33" s="21"/>
      <c r="G33" s="21"/>
    </row>
    <row r="34" spans="1:7" x14ac:dyDescent="0.25">
      <c r="A34" s="22"/>
      <c r="B34" s="30"/>
      <c r="C34" s="30"/>
      <c r="D34" s="31"/>
      <c r="E34" s="27"/>
      <c r="F34" s="32"/>
      <c r="G34" s="33"/>
    </row>
    <row r="35" spans="1:7" x14ac:dyDescent="0.25">
      <c r="A35" s="17"/>
      <c r="B35" s="23"/>
      <c r="C35" s="23"/>
      <c r="D35" s="23"/>
      <c r="E35" s="2"/>
      <c r="F35" s="2"/>
    </row>
    <row r="36" spans="1:7" x14ac:dyDescent="0.25">
      <c r="A36" s="17"/>
      <c r="B36" s="23"/>
      <c r="C36" s="23"/>
      <c r="D36" s="23"/>
      <c r="E36" s="2"/>
      <c r="F36" s="2"/>
      <c r="G36" s="2"/>
    </row>
    <row r="37" spans="1:7" x14ac:dyDescent="0.25">
      <c r="A37" s="17"/>
      <c r="B37" s="2"/>
      <c r="C37" s="2"/>
      <c r="D37" s="2"/>
      <c r="E37" s="2"/>
      <c r="F37" s="2"/>
    </row>
    <row r="38" spans="1:7" x14ac:dyDescent="0.25">
      <c r="C38" s="24"/>
      <c r="D38" s="25"/>
    </row>
    <row r="39" spans="1:7" x14ac:dyDescent="0.25">
      <c r="C39" s="3"/>
      <c r="D39" s="26"/>
    </row>
    <row r="40" spans="1:7" x14ac:dyDescent="0.25">
      <c r="B40" s="3"/>
      <c r="C40" s="3"/>
    </row>
    <row r="41" spans="1:7" x14ac:dyDescent="0.25">
      <c r="B41" s="24"/>
      <c r="C41" s="3"/>
      <c r="D41" s="26"/>
    </row>
    <row r="42" spans="1:7" x14ac:dyDescent="0.25">
      <c r="C42" s="2"/>
    </row>
    <row r="43" spans="1:7" x14ac:dyDescent="0.25">
      <c r="C43" s="2"/>
      <c r="D43" s="26"/>
    </row>
  </sheetData>
  <mergeCells count="4">
    <mergeCell ref="B3:G3"/>
    <mergeCell ref="B4:G4"/>
    <mergeCell ref="B34:D34"/>
    <mergeCell ref="F34:G3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Матузко Ольга Васильевна</cp:lastModifiedBy>
  <cp:lastPrinted>2018-03-05T13:48:54Z</cp:lastPrinted>
  <dcterms:created xsi:type="dcterms:W3CDTF">2018-03-05T07:45:06Z</dcterms:created>
  <dcterms:modified xsi:type="dcterms:W3CDTF">2018-03-05T13:55:18Z</dcterms:modified>
</cp:coreProperties>
</file>